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INDIVIDUALI M-F" sheetId="1" r:id="rId1"/>
    <sheet name="uomini" sheetId="2" r:id="rId2"/>
    <sheet name="donne" sheetId="3" r:id="rId3"/>
    <sheet name="staffette" sheetId="4" r:id="rId4"/>
    <sheet name="uomini (categorie)" sheetId="5" r:id="rId5"/>
    <sheet name="donne (categorie)" sheetId="6" r:id="rId6"/>
  </sheets>
  <definedNames>
    <definedName name="_xlnm._FilterDatabase" localSheetId="2" hidden="1">'donne'!$G$4:$G$49</definedName>
    <definedName name="_xlnm._FilterDatabase" localSheetId="0" hidden="1">'INDIVIDUALI M-F'!$G$4:$G$49</definedName>
    <definedName name="_xlnm._FilterDatabase" localSheetId="3" hidden="1">'staffette'!$I$5:$I$50</definedName>
    <definedName name="_xlnm._FilterDatabase" localSheetId="1" hidden="1">'uomini'!$G$4:$G$49</definedName>
    <definedName name="_xlnm.Print_Area" localSheetId="2">'donne'!$A$1:$R$10</definedName>
    <definedName name="_xlnm.Print_Area" localSheetId="5">'donne (categorie)'!$A$1:$J$30</definedName>
    <definedName name="_xlnm.Print_Area" localSheetId="0">'INDIVIDUALI M-F'!$A$1:$M$55</definedName>
    <definedName name="_xlnm.Print_Area" localSheetId="3">'staffette'!$A$1:$R$24</definedName>
    <definedName name="_xlnm.Print_Area" localSheetId="1">'uomini'!$A$1:$R$49</definedName>
    <definedName name="_xlnm.Print_Area" localSheetId="4">'uomini (categorie)'!$A$1:$J$84</definedName>
  </definedNames>
  <calcPr fullCalcOnLoad="1"/>
</workbook>
</file>

<file path=xl/sharedStrings.xml><?xml version="1.0" encoding="utf-8"?>
<sst xmlns="http://schemas.openxmlformats.org/spreadsheetml/2006/main" count="1097" uniqueCount="250">
  <si>
    <t>INDIVIDUALE MASCHILE</t>
  </si>
  <si>
    <t>STAFFETTE</t>
  </si>
  <si>
    <t>Pettorale</t>
  </si>
  <si>
    <t>Cognome</t>
  </si>
  <si>
    <t>Nome</t>
  </si>
  <si>
    <t>Categoria</t>
  </si>
  <si>
    <t>SI</t>
  </si>
  <si>
    <t>M5</t>
  </si>
  <si>
    <t>M3</t>
  </si>
  <si>
    <t>S4</t>
  </si>
  <si>
    <t>NO</t>
  </si>
  <si>
    <t>ALLIEVO</t>
  </si>
  <si>
    <t>GULLO</t>
  </si>
  <si>
    <t>ROSOLINO</t>
  </si>
  <si>
    <t>M1</t>
  </si>
  <si>
    <t>CHIESA</t>
  </si>
  <si>
    <t>GIANCLAUDIO</t>
  </si>
  <si>
    <t>DUTTO</t>
  </si>
  <si>
    <t>SILVIO</t>
  </si>
  <si>
    <t>GAMBETTA</t>
  </si>
  <si>
    <t>BRUNO</t>
  </si>
  <si>
    <t xml:space="preserve">BARSI </t>
  </si>
  <si>
    <t>FABIO</t>
  </si>
  <si>
    <t>TORINO 3</t>
  </si>
  <si>
    <t>SARACCO</t>
  </si>
  <si>
    <t>EZIO</t>
  </si>
  <si>
    <t>M2</t>
  </si>
  <si>
    <t>CUNEO TRIATHLON</t>
  </si>
  <si>
    <t>VALLE GESSO SPORT</t>
  </si>
  <si>
    <t>RIVIERA TRATHLON</t>
  </si>
  <si>
    <t>TERRENI</t>
  </si>
  <si>
    <t>MICHELE</t>
  </si>
  <si>
    <t>4 MORI TRITHLON LIVORNO</t>
  </si>
  <si>
    <t>DARIO</t>
  </si>
  <si>
    <t>GIUSEPPE</t>
  </si>
  <si>
    <t>M</t>
  </si>
  <si>
    <t>BERTAGNIN</t>
  </si>
  <si>
    <t>GIOVANNI</t>
  </si>
  <si>
    <t>INGARZOLA</t>
  </si>
  <si>
    <t>TRIATHLON TEAM TRAPANI</t>
  </si>
  <si>
    <t>ANDREA</t>
  </si>
  <si>
    <t>COGNETTO</t>
  </si>
  <si>
    <t>GUIDO</t>
  </si>
  <si>
    <t>SAI FRECCE BIANCHE</t>
  </si>
  <si>
    <t>M4</t>
  </si>
  <si>
    <t>BARTOLOZZI</t>
  </si>
  <si>
    <t>PAOLO</t>
  </si>
  <si>
    <t>VERSILIA SPORT</t>
  </si>
  <si>
    <t>MARCO</t>
  </si>
  <si>
    <t>ARRIGHI</t>
  </si>
  <si>
    <t>PIETRO</t>
  </si>
  <si>
    <t>GS MANERBA</t>
  </si>
  <si>
    <t>BONTEMPI</t>
  </si>
  <si>
    <t>TIZIANO</t>
  </si>
  <si>
    <t>CAPRITTI</t>
  </si>
  <si>
    <t>FRANCESCO</t>
  </si>
  <si>
    <t>CIUTTI</t>
  </si>
  <si>
    <t>CLAUDIO</t>
  </si>
  <si>
    <t>ALBERTI</t>
  </si>
  <si>
    <t>MAURO</t>
  </si>
  <si>
    <t>TOPPINO</t>
  </si>
  <si>
    <t>ALESSANDRO</t>
  </si>
  <si>
    <t>ALBA TRIATHLON</t>
  </si>
  <si>
    <t>S3</t>
  </si>
  <si>
    <t>FERRERO</t>
  </si>
  <si>
    <t>FULVIO</t>
  </si>
  <si>
    <t>PEIROTTI</t>
  </si>
  <si>
    <t>REALE</t>
  </si>
  <si>
    <t>DAL BEN</t>
  </si>
  <si>
    <t>NADIA</t>
  </si>
  <si>
    <t>VEGLIO</t>
  </si>
  <si>
    <t>FABRIZIO</t>
  </si>
  <si>
    <t>GALLESIO</t>
  </si>
  <si>
    <t>FUMAGALLI</t>
  </si>
  <si>
    <t>ENZO</t>
  </si>
  <si>
    <t>TEAM TRIANGOLO LARIANO</t>
  </si>
  <si>
    <t>PORTA</t>
  </si>
  <si>
    <t>ELENA</t>
  </si>
  <si>
    <t>NETTINI</t>
  </si>
  <si>
    <t>JUNIOR ASTI</t>
  </si>
  <si>
    <t>GALLO</t>
  </si>
  <si>
    <t>SANDRA</t>
  </si>
  <si>
    <t>MASSIMO</t>
  </si>
  <si>
    <t>TUDOR</t>
  </si>
  <si>
    <t>BOGDAN</t>
  </si>
  <si>
    <t>I</t>
  </si>
  <si>
    <t>RACCA</t>
  </si>
  <si>
    <t>ROASIO</t>
  </si>
  <si>
    <t>SIMONE</t>
  </si>
  <si>
    <t>S2</t>
  </si>
  <si>
    <t>CHIARAMELLO</t>
  </si>
  <si>
    <t>RENATO</t>
  </si>
  <si>
    <t>IMBERTI</t>
  </si>
  <si>
    <t>DAGNINO</t>
  </si>
  <si>
    <t>EMILIANO</t>
  </si>
  <si>
    <t>SAVONA TRITHLON</t>
  </si>
  <si>
    <t>MONDINO</t>
  </si>
  <si>
    <t>FERRUA</t>
  </si>
  <si>
    <t>LAIGUEGLIA TRIATHLON</t>
  </si>
  <si>
    <t>FERRARIS</t>
  </si>
  <si>
    <t>CLERICO</t>
  </si>
  <si>
    <t>CRISTINA</t>
  </si>
  <si>
    <t>GHIBAUDO</t>
  </si>
  <si>
    <t>PIOVANO</t>
  </si>
  <si>
    <t>CARBONE</t>
  </si>
  <si>
    <t>TRIATHLON SAVONA</t>
  </si>
  <si>
    <t>SARA</t>
  </si>
  <si>
    <t>SAVONA TRIATHLON</t>
  </si>
  <si>
    <t>F</t>
  </si>
  <si>
    <t>SAINI</t>
  </si>
  <si>
    <t>FRASSIMO</t>
  </si>
  <si>
    <t>GIULIO</t>
  </si>
  <si>
    <t>ASD POLETTI</t>
  </si>
  <si>
    <t>ANTONIOLI</t>
  </si>
  <si>
    <t>DANIEL</t>
  </si>
  <si>
    <t>ESERCITO</t>
  </si>
  <si>
    <t>FRATTINI</t>
  </si>
  <si>
    <t>TARANTO</t>
  </si>
  <si>
    <t>GABRIELE</t>
  </si>
  <si>
    <t>ROLFO</t>
  </si>
  <si>
    <t>LORENZO</t>
  </si>
  <si>
    <t>LAMBRUSCHINI</t>
  </si>
  <si>
    <t>FIAMME ORO</t>
  </si>
  <si>
    <t>FISSORE</t>
  </si>
  <si>
    <t>BARTOLOMEO</t>
  </si>
  <si>
    <t>LOS TIGRES</t>
  </si>
  <si>
    <t>MEINARDI</t>
  </si>
  <si>
    <t>DARIA</t>
  </si>
  <si>
    <t>SARTOR</t>
  </si>
  <si>
    <t>WALTER</t>
  </si>
  <si>
    <t>ARMANDO</t>
  </si>
  <si>
    <t>INDIVIDUALE FEMMINILE</t>
  </si>
  <si>
    <t>Atleta</t>
  </si>
  <si>
    <t>Anno</t>
  </si>
  <si>
    <t>T1</t>
  </si>
  <si>
    <t>T2</t>
  </si>
  <si>
    <t>Tempo</t>
  </si>
  <si>
    <t>Distacco</t>
  </si>
  <si>
    <t>Pos.</t>
  </si>
  <si>
    <t>Tess. FITRI agonistica</t>
  </si>
  <si>
    <t>Società</t>
  </si>
  <si>
    <t>DAL BEN NADIA</t>
  </si>
  <si>
    <t>PORTA ELENA</t>
  </si>
  <si>
    <t>GALLO SANDRA</t>
  </si>
  <si>
    <t>CLERICO CRISTINA</t>
  </si>
  <si>
    <t>PIOVANO SARA</t>
  </si>
  <si>
    <t>MEINARDI DARIA</t>
  </si>
  <si>
    <t>Podista</t>
  </si>
  <si>
    <t>Ciclista</t>
  </si>
  <si>
    <t>LISOTTO DARIO</t>
  </si>
  <si>
    <t>IOP LUCA</t>
  </si>
  <si>
    <t>MORELLO MAURIZIO</t>
  </si>
  <si>
    <t>BARAVALLE CAROLINA</t>
  </si>
  <si>
    <t>GALLIANO MASSIMO</t>
  </si>
  <si>
    <t>FARINET DEBORA</t>
  </si>
  <si>
    <t>TERNAVASIO CLAUDIA</t>
  </si>
  <si>
    <t>AMOR RACHID</t>
  </si>
  <si>
    <t>CORINO MARCO</t>
  </si>
  <si>
    <t>BEAUCHAMP JAMES</t>
  </si>
  <si>
    <t>DANIELE PAOLO</t>
  </si>
  <si>
    <t>PIOVANO GIOVANNI</t>
  </si>
  <si>
    <t>MARTINI GABRIELLA</t>
  </si>
  <si>
    <t>ROSSO LUCIA</t>
  </si>
  <si>
    <t>BESSONE LUCA</t>
  </si>
  <si>
    <t>MOLINERI RICCARDO</t>
  </si>
  <si>
    <t>PANUELLO MONICA</t>
  </si>
  <si>
    <t>CHIAFFRINO IVAN</t>
  </si>
  <si>
    <t>MONTIS LUCA</t>
  </si>
  <si>
    <t>ABBA' ANDREA</t>
  </si>
  <si>
    <t>BRUNETTO GIANNI</t>
  </si>
  <si>
    <t>BARALE GIUSEPPE</t>
  </si>
  <si>
    <t>RISSO MARCO</t>
  </si>
  <si>
    <t>CHIECCHIO FEDERICO</t>
  </si>
  <si>
    <t>CONTE ALBERTO</t>
  </si>
  <si>
    <t>MEI PAOLO</t>
  </si>
  <si>
    <t>GIULIANO  DIEGO</t>
  </si>
  <si>
    <t>FULCHERI EMANUELE</t>
  </si>
  <si>
    <t>AIRALDI ALFIO</t>
  </si>
  <si>
    <t>PASSERA CORRADO</t>
  </si>
  <si>
    <t>RIGAUDO IVANO</t>
  </si>
  <si>
    <t>FRANCO MAURO</t>
  </si>
  <si>
    <t>CURTI ELENA</t>
  </si>
  <si>
    <t>OCCELLI LUCA</t>
  </si>
  <si>
    <t>BESSONE JACOPO</t>
  </si>
  <si>
    <t>MAGLIFIORE ENRICO</t>
  </si>
  <si>
    <t>BORELLO MANUELA</t>
  </si>
  <si>
    <t>LERDA MASSIMO</t>
  </si>
  <si>
    <t>OTTONELLI LIVIO</t>
  </si>
  <si>
    <t>ABRATE NICO</t>
  </si>
  <si>
    <t>4 MORI TRIATHLON LIVORNO</t>
  </si>
  <si>
    <t>CHIESA GIANCLAUDIO</t>
  </si>
  <si>
    <t>BERTAGNIN GIOVANNI</t>
  </si>
  <si>
    <t>PEIROTTI GIUSEPPE</t>
  </si>
  <si>
    <t>GALLESIO MARCO</t>
  </si>
  <si>
    <t>RACCA BRUNO</t>
  </si>
  <si>
    <t>SAINI FABRIZIO</t>
  </si>
  <si>
    <t>T2 passaggio</t>
  </si>
  <si>
    <t>T2 - passaggi</t>
  </si>
  <si>
    <t>T3</t>
  </si>
  <si>
    <t>T2 - passaggio</t>
  </si>
  <si>
    <t>Pos.T1</t>
  </si>
  <si>
    <t>Pos.T2</t>
  </si>
  <si>
    <t>Pos.T3</t>
  </si>
  <si>
    <t>CATEGORIA M1 MASCHILE</t>
  </si>
  <si>
    <t>CATEGORIA ALLIEVI MASCHILE</t>
  </si>
  <si>
    <t>CATEGORIA M2 MASCHILE</t>
  </si>
  <si>
    <t>CATEGORIA M3 MASCHILE</t>
  </si>
  <si>
    <t>CATEGORIA M4 MASCHILE</t>
  </si>
  <si>
    <t>CATEGORIA M5 MASCHILE</t>
  </si>
  <si>
    <t>CATEGORIA S2 MASCHILE</t>
  </si>
  <si>
    <t>CATEGORIA S3 MASCHILE</t>
  </si>
  <si>
    <t>CATEGORIA S4 MASCHILE</t>
  </si>
  <si>
    <t>CATEGORIA M2 FEMMINILE</t>
  </si>
  <si>
    <t>CATEGORIA M5 FEMMINILE</t>
  </si>
  <si>
    <t>CATEGORIA S3 FEMMINILE</t>
  </si>
  <si>
    <t>CATEGORIA S4 FEMMINILE</t>
  </si>
  <si>
    <t>NA</t>
  </si>
  <si>
    <t>-</t>
  </si>
  <si>
    <t>LAMBRUSCHINI ALESSANDRO</t>
  </si>
  <si>
    <t>FUMAGALLI ENZO</t>
  </si>
  <si>
    <t>BONTEMPI TIZIANO</t>
  </si>
  <si>
    <t>CHIARAMELLO RENATO</t>
  </si>
  <si>
    <t>SARACCO EZIO</t>
  </si>
  <si>
    <t>CARBONE FULVIO</t>
  </si>
  <si>
    <t>CIUTTI CLAUDIO</t>
  </si>
  <si>
    <t>FERRARIS RENATO</t>
  </si>
  <si>
    <t>MONDINO DARIO</t>
  </si>
  <si>
    <t>DUTTO SILVIO</t>
  </si>
  <si>
    <t>NETTINI GIUSEPPE</t>
  </si>
  <si>
    <t>COGNETTO GUIDO</t>
  </si>
  <si>
    <t>ARRIGHI PIETRO</t>
  </si>
  <si>
    <t>BARTOLOZZI PAOLO</t>
  </si>
  <si>
    <t>FISSORE BARTOLOMEO</t>
  </si>
  <si>
    <t>ALBERTI MAURO</t>
  </si>
  <si>
    <t>REALE BRUNO</t>
  </si>
  <si>
    <t>ANTONIOLI DANIEL</t>
  </si>
  <si>
    <t>ROASIO SIMONE</t>
  </si>
  <si>
    <t>GHIBAUDO MASSIMO</t>
  </si>
  <si>
    <t>FRATTINI ALESSANDRO</t>
  </si>
  <si>
    <t>FRASSIMO GIULIO</t>
  </si>
  <si>
    <t>IMBERTI FRANCESCO</t>
  </si>
  <si>
    <t>TOPPINO ALESSANDRO</t>
  </si>
  <si>
    <t>SARTOR WALTER</t>
  </si>
  <si>
    <t>CAPRITTI FRANCESCO</t>
  </si>
  <si>
    <t>ARMANDO FABRIZIO</t>
  </si>
  <si>
    <t>FERRUA ALESSANDRO</t>
  </si>
  <si>
    <t>TERRENI MICHELE</t>
  </si>
  <si>
    <t>ROLFO LORENZO</t>
  </si>
  <si>
    <t>DAGNINO EMILIANO</t>
  </si>
  <si>
    <t>INGARGIOLA ANDREA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</si>
</sst>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0.0"/>
  </numFmts>
  <fonts count="5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1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46" fontId="0" fillId="0" borderId="0" xfId="0" applyNumberFormat="1" applyAlignment="1">
      <alignment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46" fontId="0" fillId="2" borderId="0" xfId="0" applyNumberFormat="1" applyFill="1" applyAlignment="1">
      <alignment horizontal="center"/>
    </xf>
    <xf numFmtId="45" fontId="0" fillId="2" borderId="0" xfId="0" applyNumberFormat="1" applyFill="1" applyAlignment="1">
      <alignment horizontal="center"/>
    </xf>
    <xf numFmtId="2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46" fontId="2" fillId="2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2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6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4.8515625" style="0" bestFit="1" customWidth="1"/>
    <col min="3" max="3" width="14.8515625" style="0" hidden="1" customWidth="1"/>
    <col min="4" max="4" width="14.140625" style="0" hidden="1" customWidth="1"/>
    <col min="5" max="5" width="28.57421875" style="0" bestFit="1" customWidth="1"/>
    <col min="6" max="6" width="5.7109375" style="2" bestFit="1" customWidth="1"/>
    <col min="7" max="7" width="9.8515625" style="2" bestFit="1" customWidth="1"/>
    <col min="8" max="8" width="26.421875" style="0" bestFit="1" customWidth="1"/>
    <col min="9" max="9" width="10.8515625" style="2" bestFit="1" customWidth="1"/>
    <col min="10" max="12" width="9.140625" style="2" customWidth="1"/>
  </cols>
  <sheetData>
    <row r="1" spans="1:13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1:13" s="3" customFormat="1" ht="25.5" customHeight="1">
      <c r="A3" s="1" t="s">
        <v>138</v>
      </c>
      <c r="B3" s="1" t="s">
        <v>2</v>
      </c>
      <c r="C3" s="1" t="s">
        <v>3</v>
      </c>
      <c r="D3" s="1" t="s">
        <v>4</v>
      </c>
      <c r="E3" s="1" t="s">
        <v>132</v>
      </c>
      <c r="F3" s="1" t="s">
        <v>133</v>
      </c>
      <c r="G3" s="1" t="s">
        <v>5</v>
      </c>
      <c r="H3" s="1" t="s">
        <v>140</v>
      </c>
      <c r="I3" s="1" t="s">
        <v>139</v>
      </c>
      <c r="J3" s="1" t="s">
        <v>136</v>
      </c>
      <c r="K3" s="1" t="s">
        <v>137</v>
      </c>
      <c r="L3" s="1" t="s">
        <v>134</v>
      </c>
      <c r="M3" s="1" t="s">
        <v>135</v>
      </c>
    </row>
    <row r="5" spans="2:13" ht="12.75">
      <c r="B5">
        <v>134</v>
      </c>
      <c r="C5" t="s">
        <v>12</v>
      </c>
      <c r="D5" t="s">
        <v>13</v>
      </c>
      <c r="E5" t="str">
        <f aca="true" t="shared" si="0" ref="E5:E49">CONCATENATE(C5," ",D5)</f>
        <v>GULLO ROSOLINO</v>
      </c>
      <c r="F5" s="2">
        <v>1949</v>
      </c>
      <c r="G5" s="2" t="s">
        <v>7</v>
      </c>
      <c r="H5" t="s">
        <v>23</v>
      </c>
      <c r="I5" s="2" t="s">
        <v>6</v>
      </c>
      <c r="J5" s="4">
        <v>0</v>
      </c>
      <c r="K5" s="4">
        <v>0</v>
      </c>
      <c r="L5" s="4">
        <v>0</v>
      </c>
      <c r="M5" s="4">
        <v>0</v>
      </c>
    </row>
    <row r="6" spans="2:13" ht="12.75">
      <c r="B6">
        <v>135</v>
      </c>
      <c r="C6" t="s">
        <v>17</v>
      </c>
      <c r="D6" t="s">
        <v>18</v>
      </c>
      <c r="E6" t="str">
        <f t="shared" si="0"/>
        <v>DUTTO SILVIO</v>
      </c>
      <c r="F6" s="2">
        <v>1960</v>
      </c>
      <c r="G6" s="2" t="s">
        <v>8</v>
      </c>
      <c r="H6" t="s">
        <v>28</v>
      </c>
      <c r="I6" s="2" t="s">
        <v>6</v>
      </c>
      <c r="J6" s="4">
        <v>0</v>
      </c>
      <c r="K6" s="4">
        <v>0</v>
      </c>
      <c r="L6" s="4">
        <v>0</v>
      </c>
      <c r="M6" s="4">
        <v>0</v>
      </c>
    </row>
    <row r="7" spans="2:13" ht="12.75">
      <c r="B7">
        <v>136</v>
      </c>
      <c r="C7" t="s">
        <v>19</v>
      </c>
      <c r="D7" t="s">
        <v>20</v>
      </c>
      <c r="E7" t="str">
        <f t="shared" si="0"/>
        <v>GAMBETTA BRUNO</v>
      </c>
      <c r="F7" s="2">
        <v>1972</v>
      </c>
      <c r="G7" s="2" t="s">
        <v>9</v>
      </c>
      <c r="H7" t="s">
        <v>27</v>
      </c>
      <c r="I7" s="2" t="s">
        <v>10</v>
      </c>
      <c r="J7" s="4">
        <v>0</v>
      </c>
      <c r="K7" s="4">
        <v>0</v>
      </c>
      <c r="L7" s="4">
        <v>0</v>
      </c>
      <c r="M7" s="4">
        <v>0</v>
      </c>
    </row>
    <row r="8" spans="2:13" ht="12.75">
      <c r="B8">
        <v>137</v>
      </c>
      <c r="C8" t="s">
        <v>21</v>
      </c>
      <c r="D8" t="s">
        <v>22</v>
      </c>
      <c r="E8" t="str">
        <f t="shared" si="0"/>
        <v>BARSI  FABIO</v>
      </c>
      <c r="F8" s="2">
        <v>1994</v>
      </c>
      <c r="G8" s="2" t="s">
        <v>11</v>
      </c>
      <c r="H8" t="s">
        <v>23</v>
      </c>
      <c r="I8" s="2" t="s">
        <v>6</v>
      </c>
      <c r="J8" s="4">
        <v>0</v>
      </c>
      <c r="K8" s="4">
        <v>0</v>
      </c>
      <c r="L8" s="4">
        <v>0</v>
      </c>
      <c r="M8" s="4">
        <v>0</v>
      </c>
    </row>
    <row r="9" spans="2:13" ht="12.75">
      <c r="B9">
        <v>138</v>
      </c>
      <c r="C9" t="s">
        <v>15</v>
      </c>
      <c r="D9" t="s">
        <v>16</v>
      </c>
      <c r="E9" t="str">
        <f t="shared" si="0"/>
        <v>CHIESA GIANCLAUDIO</v>
      </c>
      <c r="F9" s="2">
        <v>1967</v>
      </c>
      <c r="G9" s="2" t="s">
        <v>14</v>
      </c>
      <c r="H9" t="s">
        <v>29</v>
      </c>
      <c r="I9" s="2" t="s">
        <v>6</v>
      </c>
      <c r="J9" s="4">
        <v>0</v>
      </c>
      <c r="K9" s="4">
        <v>0</v>
      </c>
      <c r="L9" s="4">
        <v>0</v>
      </c>
      <c r="M9" s="4">
        <v>0</v>
      </c>
    </row>
    <row r="10" spans="2:13" ht="12.75">
      <c r="B10">
        <v>139</v>
      </c>
      <c r="C10" t="s">
        <v>24</v>
      </c>
      <c r="D10" t="s">
        <v>25</v>
      </c>
      <c r="E10" t="str">
        <f t="shared" si="0"/>
        <v>SARACCO EZIO</v>
      </c>
      <c r="F10" s="2">
        <v>1961</v>
      </c>
      <c r="G10" s="2" t="s">
        <v>26</v>
      </c>
      <c r="H10" t="s">
        <v>27</v>
      </c>
      <c r="I10" s="2" t="s">
        <v>6</v>
      </c>
      <c r="J10" s="4">
        <v>0</v>
      </c>
      <c r="K10" s="4">
        <v>0</v>
      </c>
      <c r="L10" s="4">
        <v>0</v>
      </c>
      <c r="M10" s="4">
        <v>0</v>
      </c>
    </row>
    <row r="11" spans="2:13" ht="12.75">
      <c r="B11">
        <v>140</v>
      </c>
      <c r="C11" t="s">
        <v>30</v>
      </c>
      <c r="D11" t="s">
        <v>31</v>
      </c>
      <c r="E11" t="str">
        <f t="shared" si="0"/>
        <v>TERRENI MICHELE</v>
      </c>
      <c r="F11" s="2">
        <v>1975</v>
      </c>
      <c r="G11" s="2" t="s">
        <v>9</v>
      </c>
      <c r="H11" t="s">
        <v>32</v>
      </c>
      <c r="I11" s="2" t="s">
        <v>6</v>
      </c>
      <c r="J11" s="4">
        <v>0</v>
      </c>
      <c r="K11" s="4">
        <v>0</v>
      </c>
      <c r="L11" s="4">
        <v>0</v>
      </c>
      <c r="M11" s="4">
        <v>0</v>
      </c>
    </row>
    <row r="12" spans="2:13" ht="12.75">
      <c r="B12">
        <v>141</v>
      </c>
      <c r="C12" t="s">
        <v>36</v>
      </c>
      <c r="D12" t="s">
        <v>37</v>
      </c>
      <c r="E12" t="str">
        <f t="shared" si="0"/>
        <v>BERTAGNIN GIOVANNI</v>
      </c>
      <c r="F12" s="2">
        <v>1968</v>
      </c>
      <c r="G12" s="2" t="s">
        <v>14</v>
      </c>
      <c r="H12" t="s">
        <v>28</v>
      </c>
      <c r="I12" s="2" t="s">
        <v>6</v>
      </c>
      <c r="J12" s="4">
        <v>0</v>
      </c>
      <c r="K12" s="4">
        <v>0</v>
      </c>
      <c r="L12" s="4">
        <v>0</v>
      </c>
      <c r="M12" s="4">
        <v>0</v>
      </c>
    </row>
    <row r="13" spans="2:13" ht="12.75">
      <c r="B13">
        <v>142</v>
      </c>
      <c r="C13" t="s">
        <v>38</v>
      </c>
      <c r="D13" t="s">
        <v>40</v>
      </c>
      <c r="E13" t="s">
        <v>249</v>
      </c>
      <c r="F13" s="2">
        <v>1970</v>
      </c>
      <c r="G13" s="2" t="s">
        <v>14</v>
      </c>
      <c r="H13" t="s">
        <v>39</v>
      </c>
      <c r="I13" s="2" t="s">
        <v>6</v>
      </c>
      <c r="J13" s="4">
        <v>0</v>
      </c>
      <c r="K13" s="4">
        <v>0</v>
      </c>
      <c r="L13" s="4">
        <v>0</v>
      </c>
      <c r="M13" s="4">
        <v>0</v>
      </c>
    </row>
    <row r="14" spans="2:13" ht="12.75">
      <c r="B14">
        <v>143</v>
      </c>
      <c r="C14" t="s">
        <v>41</v>
      </c>
      <c r="D14" t="s">
        <v>42</v>
      </c>
      <c r="E14" t="str">
        <f t="shared" si="0"/>
        <v>COGNETTO GUIDO</v>
      </c>
      <c r="F14" s="2">
        <v>1955</v>
      </c>
      <c r="G14" s="2" t="s">
        <v>44</v>
      </c>
      <c r="H14" t="s">
        <v>43</v>
      </c>
      <c r="I14" s="2" t="s">
        <v>6</v>
      </c>
      <c r="J14" s="4">
        <v>0</v>
      </c>
      <c r="K14" s="4">
        <v>0</v>
      </c>
      <c r="L14" s="4">
        <v>0</v>
      </c>
      <c r="M14" s="4">
        <v>0</v>
      </c>
    </row>
    <row r="15" spans="2:13" ht="12.75">
      <c r="B15">
        <v>144</v>
      </c>
      <c r="C15" t="s">
        <v>45</v>
      </c>
      <c r="D15" t="s">
        <v>46</v>
      </c>
      <c r="E15" t="str">
        <f t="shared" si="0"/>
        <v>BARTOLOZZI PAOLO</v>
      </c>
      <c r="F15" s="2">
        <v>1953</v>
      </c>
      <c r="G15" s="2" t="s">
        <v>44</v>
      </c>
      <c r="H15" t="s">
        <v>47</v>
      </c>
      <c r="I15" s="2" t="s">
        <v>6</v>
      </c>
      <c r="J15" s="4">
        <v>0</v>
      </c>
      <c r="K15" s="4">
        <v>0</v>
      </c>
      <c r="L15" s="4">
        <v>0</v>
      </c>
      <c r="M15" s="4">
        <v>0</v>
      </c>
    </row>
    <row r="16" spans="2:13" ht="12.75">
      <c r="B16">
        <v>145</v>
      </c>
      <c r="C16" t="s">
        <v>49</v>
      </c>
      <c r="D16" t="s">
        <v>50</v>
      </c>
      <c r="E16" t="str">
        <f t="shared" si="0"/>
        <v>ARRIGHI PIETRO</v>
      </c>
      <c r="F16" s="2">
        <v>1951</v>
      </c>
      <c r="G16" s="2" t="s">
        <v>44</v>
      </c>
      <c r="H16" t="s">
        <v>51</v>
      </c>
      <c r="I16" s="2" t="s">
        <v>6</v>
      </c>
      <c r="J16" s="4">
        <v>0</v>
      </c>
      <c r="K16" s="4">
        <v>0</v>
      </c>
      <c r="L16" s="4">
        <v>0</v>
      </c>
      <c r="M16" s="4">
        <v>0</v>
      </c>
    </row>
    <row r="17" spans="2:13" ht="12.75">
      <c r="B17">
        <v>146</v>
      </c>
      <c r="C17" t="s">
        <v>52</v>
      </c>
      <c r="D17" t="s">
        <v>53</v>
      </c>
      <c r="E17" t="str">
        <f t="shared" si="0"/>
        <v>BONTEMPI TIZIANO</v>
      </c>
      <c r="F17" s="2">
        <v>1961</v>
      </c>
      <c r="G17" s="2" t="s">
        <v>26</v>
      </c>
      <c r="H17" t="s">
        <v>51</v>
      </c>
      <c r="I17" s="2" t="s">
        <v>6</v>
      </c>
      <c r="J17" s="4">
        <v>0</v>
      </c>
      <c r="K17" s="4">
        <v>0</v>
      </c>
      <c r="L17" s="4">
        <v>0</v>
      </c>
      <c r="M17" s="4">
        <v>0</v>
      </c>
    </row>
    <row r="18" spans="2:13" ht="12.75">
      <c r="B18">
        <v>147</v>
      </c>
      <c r="C18" t="s">
        <v>54</v>
      </c>
      <c r="D18" t="s">
        <v>55</v>
      </c>
      <c r="E18" t="str">
        <f t="shared" si="0"/>
        <v>CAPRITTI FRANCESCO</v>
      </c>
      <c r="F18" s="2">
        <v>1973</v>
      </c>
      <c r="G18" s="2" t="s">
        <v>9</v>
      </c>
      <c r="H18" t="s">
        <v>51</v>
      </c>
      <c r="I18" s="2" t="s">
        <v>6</v>
      </c>
      <c r="J18" s="4">
        <v>0</v>
      </c>
      <c r="K18" s="4">
        <v>0</v>
      </c>
      <c r="L18" s="4">
        <v>0</v>
      </c>
      <c r="M18" s="4">
        <v>0</v>
      </c>
    </row>
    <row r="19" spans="2:13" ht="12.75">
      <c r="B19">
        <v>148</v>
      </c>
      <c r="C19" t="s">
        <v>56</v>
      </c>
      <c r="D19" t="s">
        <v>57</v>
      </c>
      <c r="E19" t="str">
        <f t="shared" si="0"/>
        <v>CIUTTI CLAUDIO</v>
      </c>
      <c r="F19" s="2">
        <v>1963</v>
      </c>
      <c r="G19" s="2" t="s">
        <v>26</v>
      </c>
      <c r="H19" t="s">
        <v>51</v>
      </c>
      <c r="I19" s="2" t="s">
        <v>6</v>
      </c>
      <c r="J19" s="4">
        <v>0</v>
      </c>
      <c r="K19" s="4">
        <v>0</v>
      </c>
      <c r="L19" s="4">
        <v>0</v>
      </c>
      <c r="M19" s="4">
        <v>0</v>
      </c>
    </row>
    <row r="20" spans="2:13" ht="12.75">
      <c r="B20">
        <v>149</v>
      </c>
      <c r="C20" t="s">
        <v>58</v>
      </c>
      <c r="D20" t="s">
        <v>59</v>
      </c>
      <c r="E20" t="str">
        <f t="shared" si="0"/>
        <v>ALBERTI MAURO</v>
      </c>
      <c r="F20" s="2">
        <v>1955</v>
      </c>
      <c r="G20" s="2" t="s">
        <v>44</v>
      </c>
      <c r="H20" t="s">
        <v>51</v>
      </c>
      <c r="I20" s="2" t="s">
        <v>6</v>
      </c>
      <c r="J20" s="4">
        <v>0</v>
      </c>
      <c r="K20" s="4">
        <v>0</v>
      </c>
      <c r="L20" s="4">
        <v>0</v>
      </c>
      <c r="M20" s="4">
        <v>0</v>
      </c>
    </row>
    <row r="21" spans="2:13" ht="12.75">
      <c r="B21">
        <v>150</v>
      </c>
      <c r="C21" t="s">
        <v>60</v>
      </c>
      <c r="D21" t="s">
        <v>61</v>
      </c>
      <c r="E21" t="str">
        <f t="shared" si="0"/>
        <v>TOPPINO ALESSANDRO</v>
      </c>
      <c r="F21" s="2">
        <v>1976</v>
      </c>
      <c r="G21" s="2" t="s">
        <v>63</v>
      </c>
      <c r="H21" t="s">
        <v>62</v>
      </c>
      <c r="I21" s="2" t="s">
        <v>6</v>
      </c>
      <c r="J21" s="4">
        <v>0</v>
      </c>
      <c r="K21" s="4">
        <v>0</v>
      </c>
      <c r="L21" s="4">
        <v>0</v>
      </c>
      <c r="M21" s="4">
        <v>0</v>
      </c>
    </row>
    <row r="22" spans="2:13" ht="12.75">
      <c r="B22">
        <v>151</v>
      </c>
      <c r="C22" t="s">
        <v>64</v>
      </c>
      <c r="D22" t="s">
        <v>65</v>
      </c>
      <c r="E22" t="str">
        <f t="shared" si="0"/>
        <v>FERRERO FULVIO</v>
      </c>
      <c r="F22" s="2">
        <v>1975</v>
      </c>
      <c r="G22" s="2" t="s">
        <v>9</v>
      </c>
      <c r="H22" t="s">
        <v>28</v>
      </c>
      <c r="I22" s="2" t="s">
        <v>10</v>
      </c>
      <c r="J22" s="4">
        <v>0</v>
      </c>
      <c r="K22" s="4">
        <v>0</v>
      </c>
      <c r="L22" s="4">
        <v>0</v>
      </c>
      <c r="M22" s="4">
        <v>0</v>
      </c>
    </row>
    <row r="23" spans="2:13" ht="12.75">
      <c r="B23">
        <v>152</v>
      </c>
      <c r="C23" t="s">
        <v>66</v>
      </c>
      <c r="D23" t="s">
        <v>34</v>
      </c>
      <c r="E23" t="str">
        <f t="shared" si="0"/>
        <v>PEIROTTI GIUSEPPE</v>
      </c>
      <c r="F23" s="2">
        <v>1970</v>
      </c>
      <c r="G23" s="2" t="s">
        <v>14</v>
      </c>
      <c r="H23" t="s">
        <v>27</v>
      </c>
      <c r="I23" s="2" t="s">
        <v>6</v>
      </c>
      <c r="J23" s="4">
        <v>0</v>
      </c>
      <c r="K23" s="4">
        <v>0</v>
      </c>
      <c r="L23" s="4">
        <v>0</v>
      </c>
      <c r="M23" s="4">
        <v>0</v>
      </c>
    </row>
    <row r="24" spans="2:13" ht="12.75">
      <c r="B24">
        <v>153</v>
      </c>
      <c r="C24" t="s">
        <v>67</v>
      </c>
      <c r="D24" t="s">
        <v>20</v>
      </c>
      <c r="E24" t="str">
        <f t="shared" si="0"/>
        <v>REALE BRUNO</v>
      </c>
      <c r="F24" s="2">
        <v>1954</v>
      </c>
      <c r="G24" s="2" t="s">
        <v>44</v>
      </c>
      <c r="H24" t="s">
        <v>27</v>
      </c>
      <c r="I24" s="2" t="s">
        <v>6</v>
      </c>
      <c r="J24" s="4">
        <v>0</v>
      </c>
      <c r="K24" s="4">
        <v>0</v>
      </c>
      <c r="L24" s="4">
        <v>0</v>
      </c>
      <c r="M24" s="4">
        <v>0</v>
      </c>
    </row>
    <row r="25" spans="2:13" ht="12.75">
      <c r="B25">
        <v>154</v>
      </c>
      <c r="C25" t="s">
        <v>70</v>
      </c>
      <c r="D25" t="s">
        <v>71</v>
      </c>
      <c r="E25" t="str">
        <f t="shared" si="0"/>
        <v>VEGLIO FABRIZIO</v>
      </c>
      <c r="F25" s="2">
        <v>1967</v>
      </c>
      <c r="G25" s="2" t="s">
        <v>14</v>
      </c>
      <c r="H25" t="s">
        <v>28</v>
      </c>
      <c r="I25" s="2" t="s">
        <v>10</v>
      </c>
      <c r="J25" s="4">
        <v>0</v>
      </c>
      <c r="K25" s="4">
        <v>0</v>
      </c>
      <c r="L25" s="4">
        <v>0</v>
      </c>
      <c r="M25" s="4">
        <v>0</v>
      </c>
    </row>
    <row r="26" spans="2:13" ht="12.75">
      <c r="B26">
        <v>155</v>
      </c>
      <c r="C26" t="s">
        <v>72</v>
      </c>
      <c r="D26" t="s">
        <v>48</v>
      </c>
      <c r="E26" t="str">
        <f t="shared" si="0"/>
        <v>GALLESIO MARCO</v>
      </c>
      <c r="F26" s="2">
        <v>1970</v>
      </c>
      <c r="G26" s="2" t="s">
        <v>14</v>
      </c>
      <c r="H26" t="s">
        <v>28</v>
      </c>
      <c r="I26" s="2" t="s">
        <v>6</v>
      </c>
      <c r="J26" s="4">
        <v>0</v>
      </c>
      <c r="K26" s="4">
        <v>0</v>
      </c>
      <c r="L26" s="4">
        <v>0</v>
      </c>
      <c r="M26" s="4">
        <v>0</v>
      </c>
    </row>
    <row r="27" spans="2:13" ht="12.75">
      <c r="B27">
        <v>156</v>
      </c>
      <c r="C27" t="s">
        <v>73</v>
      </c>
      <c r="D27" t="s">
        <v>74</v>
      </c>
      <c r="E27" t="str">
        <f t="shared" si="0"/>
        <v>FUMAGALLI ENZO</v>
      </c>
      <c r="F27" s="2">
        <v>1962</v>
      </c>
      <c r="G27" s="2" t="s">
        <v>26</v>
      </c>
      <c r="H27" t="s">
        <v>75</v>
      </c>
      <c r="I27" s="2" t="s">
        <v>6</v>
      </c>
      <c r="J27" s="4">
        <v>0</v>
      </c>
      <c r="K27" s="4">
        <v>0</v>
      </c>
      <c r="L27" s="4">
        <v>0</v>
      </c>
      <c r="M27" s="4">
        <v>0</v>
      </c>
    </row>
    <row r="28" spans="2:13" ht="12.75">
      <c r="B28">
        <v>157</v>
      </c>
      <c r="C28" t="s">
        <v>78</v>
      </c>
      <c r="D28" t="s">
        <v>34</v>
      </c>
      <c r="E28" t="str">
        <f t="shared" si="0"/>
        <v>NETTINI GIUSEPPE</v>
      </c>
      <c r="F28" s="2">
        <v>1956</v>
      </c>
      <c r="G28" s="2" t="s">
        <v>8</v>
      </c>
      <c r="H28" t="s">
        <v>79</v>
      </c>
      <c r="I28" s="2" t="s">
        <v>6</v>
      </c>
      <c r="J28" s="4">
        <v>0</v>
      </c>
      <c r="K28" s="4">
        <v>0</v>
      </c>
      <c r="L28" s="4">
        <v>0</v>
      </c>
      <c r="M28" s="4">
        <v>0</v>
      </c>
    </row>
    <row r="29" spans="2:13" ht="12.75">
      <c r="B29">
        <v>158</v>
      </c>
      <c r="C29" t="s">
        <v>83</v>
      </c>
      <c r="D29" t="s">
        <v>84</v>
      </c>
      <c r="E29" t="str">
        <f t="shared" si="0"/>
        <v>TUDOR BOGDAN</v>
      </c>
      <c r="F29" s="2">
        <v>1978</v>
      </c>
      <c r="G29" s="2" t="s">
        <v>63</v>
      </c>
      <c r="H29" t="s">
        <v>28</v>
      </c>
      <c r="I29" s="2" t="s">
        <v>10</v>
      </c>
      <c r="J29" s="4">
        <v>0</v>
      </c>
      <c r="K29" s="4">
        <v>0</v>
      </c>
      <c r="L29" s="4">
        <v>0</v>
      </c>
      <c r="M29" s="4">
        <v>0</v>
      </c>
    </row>
    <row r="30" spans="2:13" ht="12.75">
      <c r="B30">
        <v>159</v>
      </c>
      <c r="C30" t="s">
        <v>86</v>
      </c>
      <c r="D30" t="s">
        <v>20</v>
      </c>
      <c r="E30" t="str">
        <f t="shared" si="0"/>
        <v>RACCA BRUNO</v>
      </c>
      <c r="F30" s="2">
        <v>1967</v>
      </c>
      <c r="G30" s="2" t="s">
        <v>14</v>
      </c>
      <c r="H30" t="s">
        <v>27</v>
      </c>
      <c r="I30" s="2" t="s">
        <v>6</v>
      </c>
      <c r="J30" s="4">
        <v>0</v>
      </c>
      <c r="K30" s="4">
        <v>0</v>
      </c>
      <c r="L30" s="4">
        <v>0</v>
      </c>
      <c r="M30" s="4">
        <v>0</v>
      </c>
    </row>
    <row r="31" spans="2:13" ht="12.75">
      <c r="B31">
        <v>160</v>
      </c>
      <c r="C31" t="s">
        <v>87</v>
      </c>
      <c r="D31" t="s">
        <v>88</v>
      </c>
      <c r="E31" t="str">
        <f t="shared" si="0"/>
        <v>ROASIO SIMONE</v>
      </c>
      <c r="F31" s="2">
        <v>1982</v>
      </c>
      <c r="G31" s="2" t="s">
        <v>89</v>
      </c>
      <c r="H31" t="s">
        <v>28</v>
      </c>
      <c r="I31" s="2" t="s">
        <v>6</v>
      </c>
      <c r="J31" s="4">
        <v>0</v>
      </c>
      <c r="K31" s="4">
        <v>0</v>
      </c>
      <c r="L31" s="4">
        <v>0</v>
      </c>
      <c r="M31" s="4">
        <v>0</v>
      </c>
    </row>
    <row r="32" spans="2:13" ht="12.75">
      <c r="B32">
        <v>161</v>
      </c>
      <c r="C32" t="s">
        <v>90</v>
      </c>
      <c r="D32" t="s">
        <v>91</v>
      </c>
      <c r="E32" t="str">
        <f t="shared" si="0"/>
        <v>CHIARAMELLO RENATO</v>
      </c>
      <c r="F32" s="2">
        <v>1962</v>
      </c>
      <c r="G32" s="2" t="s">
        <v>26</v>
      </c>
      <c r="H32" t="s">
        <v>62</v>
      </c>
      <c r="I32" s="2" t="s">
        <v>6</v>
      </c>
      <c r="J32" s="4">
        <v>0</v>
      </c>
      <c r="K32" s="4">
        <v>0</v>
      </c>
      <c r="L32" s="4">
        <v>0</v>
      </c>
      <c r="M32" s="4">
        <v>0</v>
      </c>
    </row>
    <row r="33" spans="2:13" ht="12.75">
      <c r="B33">
        <v>162</v>
      </c>
      <c r="C33" t="s">
        <v>92</v>
      </c>
      <c r="D33" t="s">
        <v>55</v>
      </c>
      <c r="E33" t="str">
        <f t="shared" si="0"/>
        <v>IMBERTI FRANCESCO</v>
      </c>
      <c r="F33" s="2">
        <v>1980</v>
      </c>
      <c r="G33" s="2" t="s">
        <v>63</v>
      </c>
      <c r="H33" t="s">
        <v>28</v>
      </c>
      <c r="I33" s="2" t="s">
        <v>6</v>
      </c>
      <c r="J33" s="4">
        <v>0</v>
      </c>
      <c r="K33" s="4">
        <v>0</v>
      </c>
      <c r="L33" s="4">
        <v>0</v>
      </c>
      <c r="M33" s="4">
        <v>0</v>
      </c>
    </row>
    <row r="34" spans="2:13" ht="12.75">
      <c r="B34">
        <v>163</v>
      </c>
      <c r="C34" t="s">
        <v>93</v>
      </c>
      <c r="D34" t="s">
        <v>94</v>
      </c>
      <c r="E34" t="str">
        <f t="shared" si="0"/>
        <v>DAGNINO EMILIANO</v>
      </c>
      <c r="F34" s="2">
        <v>1971</v>
      </c>
      <c r="G34" s="2" t="s">
        <v>9</v>
      </c>
      <c r="H34" t="s">
        <v>95</v>
      </c>
      <c r="I34" s="2" t="s">
        <v>6</v>
      </c>
      <c r="J34" s="4">
        <v>0</v>
      </c>
      <c r="K34" s="4">
        <v>0</v>
      </c>
      <c r="L34" s="4">
        <v>0</v>
      </c>
      <c r="M34" s="4">
        <v>0</v>
      </c>
    </row>
    <row r="35" spans="2:13" ht="12.75">
      <c r="B35">
        <v>164</v>
      </c>
      <c r="C35" t="s">
        <v>96</v>
      </c>
      <c r="D35" t="s">
        <v>33</v>
      </c>
      <c r="E35" t="str">
        <f t="shared" si="0"/>
        <v>MONDINO DARIO</v>
      </c>
      <c r="F35" s="2">
        <v>1956</v>
      </c>
      <c r="G35" s="2" t="s">
        <v>8</v>
      </c>
      <c r="H35" t="s">
        <v>62</v>
      </c>
      <c r="I35" s="2" t="s">
        <v>6</v>
      </c>
      <c r="J35" s="4">
        <v>0</v>
      </c>
      <c r="K35" s="4">
        <v>0</v>
      </c>
      <c r="L35" s="4">
        <v>0</v>
      </c>
      <c r="M35" s="4">
        <v>0</v>
      </c>
    </row>
    <row r="36" spans="2:13" ht="12.75">
      <c r="B36">
        <v>165</v>
      </c>
      <c r="C36" t="s">
        <v>97</v>
      </c>
      <c r="D36" t="s">
        <v>61</v>
      </c>
      <c r="E36" t="str">
        <f t="shared" si="0"/>
        <v>FERRUA ALESSANDRO</v>
      </c>
      <c r="F36" s="2">
        <v>1972</v>
      </c>
      <c r="G36" s="2" t="s">
        <v>9</v>
      </c>
      <c r="H36" t="s">
        <v>98</v>
      </c>
      <c r="I36" s="2" t="s">
        <v>6</v>
      </c>
      <c r="J36" s="4">
        <v>0</v>
      </c>
      <c r="K36" s="4">
        <v>0</v>
      </c>
      <c r="L36" s="4">
        <v>0</v>
      </c>
      <c r="M36" s="4">
        <v>0</v>
      </c>
    </row>
    <row r="37" spans="2:13" ht="12.75">
      <c r="B37">
        <v>166</v>
      </c>
      <c r="C37" t="s">
        <v>99</v>
      </c>
      <c r="D37" t="s">
        <v>91</v>
      </c>
      <c r="E37" t="str">
        <f t="shared" si="0"/>
        <v>FERRARIS RENATO</v>
      </c>
      <c r="F37" s="2">
        <v>1963</v>
      </c>
      <c r="G37" s="2" t="s">
        <v>26</v>
      </c>
      <c r="H37" t="s">
        <v>23</v>
      </c>
      <c r="I37" s="2" t="s">
        <v>6</v>
      </c>
      <c r="J37" s="4">
        <v>0</v>
      </c>
      <c r="K37" s="4">
        <v>0</v>
      </c>
      <c r="L37" s="4">
        <v>0</v>
      </c>
      <c r="M37" s="4">
        <v>0</v>
      </c>
    </row>
    <row r="38" spans="2:13" ht="12.75">
      <c r="B38">
        <v>167</v>
      </c>
      <c r="C38" t="s">
        <v>102</v>
      </c>
      <c r="D38" t="s">
        <v>82</v>
      </c>
      <c r="E38" t="str">
        <f t="shared" si="0"/>
        <v>GHIBAUDO MASSIMO</v>
      </c>
      <c r="F38" s="2">
        <v>1981</v>
      </c>
      <c r="G38" s="2" t="s">
        <v>89</v>
      </c>
      <c r="H38" t="s">
        <v>27</v>
      </c>
      <c r="I38" s="2" t="s">
        <v>6</v>
      </c>
      <c r="J38" s="4">
        <v>0</v>
      </c>
      <c r="K38" s="4">
        <v>0</v>
      </c>
      <c r="L38" s="4">
        <v>0</v>
      </c>
      <c r="M38" s="4">
        <v>0</v>
      </c>
    </row>
    <row r="39" spans="2:13" ht="12.75">
      <c r="B39">
        <v>168</v>
      </c>
      <c r="C39" t="s">
        <v>104</v>
      </c>
      <c r="D39" t="s">
        <v>65</v>
      </c>
      <c r="E39" t="str">
        <f t="shared" si="0"/>
        <v>CARBONE FULVIO</v>
      </c>
      <c r="F39" s="2">
        <v>1964</v>
      </c>
      <c r="G39" s="2" t="s">
        <v>26</v>
      </c>
      <c r="H39" t="s">
        <v>105</v>
      </c>
      <c r="I39" s="2" t="s">
        <v>6</v>
      </c>
      <c r="J39" s="4">
        <v>0</v>
      </c>
      <c r="K39" s="4">
        <v>0</v>
      </c>
      <c r="L39" s="4">
        <v>0</v>
      </c>
      <c r="M39" s="4">
        <v>0</v>
      </c>
    </row>
    <row r="40" spans="2:13" ht="12.75">
      <c r="B40">
        <v>169</v>
      </c>
      <c r="C40" t="s">
        <v>109</v>
      </c>
      <c r="D40" t="s">
        <v>71</v>
      </c>
      <c r="E40" t="str">
        <f t="shared" si="0"/>
        <v>SAINI FABRIZIO</v>
      </c>
      <c r="F40" s="2">
        <v>1970</v>
      </c>
      <c r="G40" s="2" t="s">
        <v>14</v>
      </c>
      <c r="H40" t="s">
        <v>28</v>
      </c>
      <c r="I40" s="2" t="s">
        <v>6</v>
      </c>
      <c r="J40" s="4">
        <v>0</v>
      </c>
      <c r="K40" s="4">
        <v>0</v>
      </c>
      <c r="L40" s="4">
        <v>0</v>
      </c>
      <c r="M40" s="4">
        <v>0</v>
      </c>
    </row>
    <row r="41" spans="2:13" ht="12.75">
      <c r="B41">
        <v>170</v>
      </c>
      <c r="C41" t="s">
        <v>110</v>
      </c>
      <c r="D41" t="s">
        <v>111</v>
      </c>
      <c r="E41" t="str">
        <f t="shared" si="0"/>
        <v>FRASSIMO GIULIO</v>
      </c>
      <c r="F41" s="2">
        <v>1977</v>
      </c>
      <c r="G41" s="2" t="s">
        <v>63</v>
      </c>
      <c r="H41" t="s">
        <v>112</v>
      </c>
      <c r="I41" s="2" t="s">
        <v>6</v>
      </c>
      <c r="J41" s="4">
        <v>0</v>
      </c>
      <c r="K41" s="4">
        <v>0</v>
      </c>
      <c r="L41" s="4">
        <v>0</v>
      </c>
      <c r="M41" s="4">
        <v>0</v>
      </c>
    </row>
    <row r="42" spans="2:13" ht="12.75">
      <c r="B42">
        <v>171</v>
      </c>
      <c r="C42" t="s">
        <v>113</v>
      </c>
      <c r="D42" t="s">
        <v>114</v>
      </c>
      <c r="E42" t="str">
        <f t="shared" si="0"/>
        <v>ANTONIOLI DANIEL</v>
      </c>
      <c r="F42" s="2">
        <v>1982</v>
      </c>
      <c r="G42" s="2" t="s">
        <v>89</v>
      </c>
      <c r="H42" t="s">
        <v>115</v>
      </c>
      <c r="I42" s="2" t="s">
        <v>6</v>
      </c>
      <c r="J42" s="4">
        <v>0</v>
      </c>
      <c r="K42" s="4">
        <v>0</v>
      </c>
      <c r="L42" s="4">
        <v>0</v>
      </c>
      <c r="M42" s="4">
        <v>0</v>
      </c>
    </row>
    <row r="43" spans="2:13" ht="12.75">
      <c r="B43">
        <v>172</v>
      </c>
      <c r="C43" t="s">
        <v>116</v>
      </c>
      <c r="D43" t="s">
        <v>61</v>
      </c>
      <c r="E43" t="str">
        <f t="shared" si="0"/>
        <v>FRATTINI ALESSANDRO</v>
      </c>
      <c r="F43" s="2">
        <v>1978</v>
      </c>
      <c r="G43" s="2" t="s">
        <v>63</v>
      </c>
      <c r="H43" t="s">
        <v>112</v>
      </c>
      <c r="I43" s="2" t="s">
        <v>6</v>
      </c>
      <c r="J43" s="4">
        <v>0</v>
      </c>
      <c r="K43" s="4">
        <v>0</v>
      </c>
      <c r="L43" s="4">
        <v>0</v>
      </c>
      <c r="M43" s="4">
        <v>0</v>
      </c>
    </row>
    <row r="44" spans="2:13" ht="12.75">
      <c r="B44">
        <v>173</v>
      </c>
      <c r="C44" t="s">
        <v>117</v>
      </c>
      <c r="D44" t="s">
        <v>118</v>
      </c>
      <c r="E44" t="str">
        <f t="shared" si="0"/>
        <v>TARANTO GABRIELE</v>
      </c>
      <c r="F44" s="2">
        <v>1973</v>
      </c>
      <c r="G44" s="2" t="s">
        <v>9</v>
      </c>
      <c r="H44" t="s">
        <v>28</v>
      </c>
      <c r="I44" s="2" t="s">
        <v>10</v>
      </c>
      <c r="J44" s="4">
        <v>0</v>
      </c>
      <c r="K44" s="4">
        <v>0</v>
      </c>
      <c r="L44" s="4">
        <v>0</v>
      </c>
      <c r="M44" s="4">
        <v>0</v>
      </c>
    </row>
    <row r="45" spans="2:13" ht="12.75">
      <c r="B45">
        <v>174</v>
      </c>
      <c r="C45" t="s">
        <v>119</v>
      </c>
      <c r="D45" t="s">
        <v>120</v>
      </c>
      <c r="E45" t="str">
        <f t="shared" si="0"/>
        <v>ROLFO LORENZO</v>
      </c>
      <c r="F45" s="2">
        <v>1973</v>
      </c>
      <c r="G45" s="2" t="s">
        <v>9</v>
      </c>
      <c r="H45" t="s">
        <v>98</v>
      </c>
      <c r="I45" s="2" t="s">
        <v>6</v>
      </c>
      <c r="J45" s="4">
        <v>0</v>
      </c>
      <c r="K45" s="4">
        <v>0</v>
      </c>
      <c r="L45" s="4">
        <v>0</v>
      </c>
      <c r="M45" s="4">
        <v>0</v>
      </c>
    </row>
    <row r="46" spans="2:13" ht="12.75">
      <c r="B46">
        <v>175</v>
      </c>
      <c r="C46" t="s">
        <v>121</v>
      </c>
      <c r="D46" t="s">
        <v>61</v>
      </c>
      <c r="E46" t="str">
        <f t="shared" si="0"/>
        <v>LAMBRUSCHINI ALESSANDRO</v>
      </c>
      <c r="F46" s="2">
        <v>1965</v>
      </c>
      <c r="G46" s="2" t="s">
        <v>26</v>
      </c>
      <c r="H46" t="s">
        <v>122</v>
      </c>
      <c r="I46" s="2" t="s">
        <v>6</v>
      </c>
      <c r="J46" s="4">
        <v>0</v>
      </c>
      <c r="K46" s="4">
        <v>0</v>
      </c>
      <c r="L46" s="4">
        <v>0</v>
      </c>
      <c r="M46" s="4">
        <v>0</v>
      </c>
    </row>
    <row r="47" spans="2:13" ht="12.75">
      <c r="B47">
        <v>176</v>
      </c>
      <c r="C47" t="s">
        <v>123</v>
      </c>
      <c r="D47" t="s">
        <v>124</v>
      </c>
      <c r="E47" t="str">
        <f t="shared" si="0"/>
        <v>FISSORE BARTOLOMEO</v>
      </c>
      <c r="F47" s="2">
        <v>1951</v>
      </c>
      <c r="G47" s="2" t="s">
        <v>44</v>
      </c>
      <c r="H47" t="s">
        <v>125</v>
      </c>
      <c r="I47" s="2" t="s">
        <v>6</v>
      </c>
      <c r="J47" s="4">
        <v>0</v>
      </c>
      <c r="K47" s="4">
        <v>0</v>
      </c>
      <c r="L47" s="4">
        <v>0</v>
      </c>
      <c r="M47" s="4">
        <v>0</v>
      </c>
    </row>
    <row r="48" spans="2:13" ht="12.75">
      <c r="B48">
        <v>177</v>
      </c>
      <c r="C48" t="s">
        <v>128</v>
      </c>
      <c r="D48" t="s">
        <v>129</v>
      </c>
      <c r="E48" t="str">
        <f t="shared" si="0"/>
        <v>SARTOR WALTER</v>
      </c>
      <c r="F48" s="2">
        <v>1974</v>
      </c>
      <c r="G48" s="2" t="s">
        <v>9</v>
      </c>
      <c r="H48" t="s">
        <v>27</v>
      </c>
      <c r="I48" s="2" t="s">
        <v>6</v>
      </c>
      <c r="J48" s="4">
        <v>0</v>
      </c>
      <c r="K48" s="4">
        <v>0</v>
      </c>
      <c r="L48" s="4">
        <v>0</v>
      </c>
      <c r="M48" s="4">
        <v>0</v>
      </c>
    </row>
    <row r="49" spans="2:13" ht="12.75">
      <c r="B49">
        <v>178</v>
      </c>
      <c r="C49" t="s">
        <v>130</v>
      </c>
      <c r="D49" t="s">
        <v>71</v>
      </c>
      <c r="E49" t="str">
        <f t="shared" si="0"/>
        <v>ARMANDO FABRIZIO</v>
      </c>
      <c r="F49" s="2">
        <v>1975</v>
      </c>
      <c r="G49" s="2" t="s">
        <v>9</v>
      </c>
      <c r="H49" t="s">
        <v>27</v>
      </c>
      <c r="I49" s="2" t="s">
        <v>6</v>
      </c>
      <c r="J49" s="4">
        <v>0</v>
      </c>
      <c r="K49" s="4">
        <v>0</v>
      </c>
      <c r="L49" s="4">
        <v>0</v>
      </c>
      <c r="M49" s="4">
        <v>0</v>
      </c>
    </row>
    <row r="50" spans="2:13" ht="12.75">
      <c r="B50">
        <v>311</v>
      </c>
      <c r="C50" t="s">
        <v>68</v>
      </c>
      <c r="D50" t="s">
        <v>69</v>
      </c>
      <c r="E50" t="s">
        <v>141</v>
      </c>
      <c r="F50" s="2">
        <v>1950</v>
      </c>
      <c r="G50" s="2" t="s">
        <v>7</v>
      </c>
      <c r="H50" t="s">
        <v>27</v>
      </c>
      <c r="I50" s="2" t="s">
        <v>6</v>
      </c>
      <c r="J50" s="4">
        <v>0</v>
      </c>
      <c r="K50" s="4">
        <v>0</v>
      </c>
      <c r="L50" s="4">
        <v>0</v>
      </c>
      <c r="M50" s="4">
        <v>0</v>
      </c>
    </row>
    <row r="51" spans="2:13" ht="12.75">
      <c r="B51">
        <v>312</v>
      </c>
      <c r="C51" t="s">
        <v>76</v>
      </c>
      <c r="D51" t="s">
        <v>77</v>
      </c>
      <c r="E51" t="s">
        <v>142</v>
      </c>
      <c r="F51" s="2">
        <v>1965</v>
      </c>
      <c r="G51" s="2" t="s">
        <v>26</v>
      </c>
      <c r="H51" t="s">
        <v>75</v>
      </c>
      <c r="I51" s="2" t="s">
        <v>6</v>
      </c>
      <c r="J51" s="4">
        <v>0</v>
      </c>
      <c r="K51" s="4">
        <v>0</v>
      </c>
      <c r="L51" s="4">
        <v>0</v>
      </c>
      <c r="M51" s="4">
        <v>0</v>
      </c>
    </row>
    <row r="52" spans="2:13" ht="12.75">
      <c r="B52">
        <v>316</v>
      </c>
      <c r="C52" t="s">
        <v>80</v>
      </c>
      <c r="D52" t="s">
        <v>81</v>
      </c>
      <c r="E52" t="s">
        <v>143</v>
      </c>
      <c r="F52" s="2">
        <v>1977</v>
      </c>
      <c r="G52" s="2" t="s">
        <v>63</v>
      </c>
      <c r="H52" t="s">
        <v>62</v>
      </c>
      <c r="I52" s="2" t="s">
        <v>6</v>
      </c>
      <c r="J52" s="4">
        <v>0</v>
      </c>
      <c r="K52" s="4">
        <v>0</v>
      </c>
      <c r="L52" s="4">
        <v>0</v>
      </c>
      <c r="M52" s="4">
        <v>0</v>
      </c>
    </row>
    <row r="53" spans="2:13" ht="12.75">
      <c r="B53">
        <v>319</v>
      </c>
      <c r="C53" t="s">
        <v>100</v>
      </c>
      <c r="D53" t="s">
        <v>101</v>
      </c>
      <c r="E53" t="s">
        <v>144</v>
      </c>
      <c r="F53" s="2">
        <v>1974</v>
      </c>
      <c r="G53" s="2" t="s">
        <v>9</v>
      </c>
      <c r="H53" t="s">
        <v>28</v>
      </c>
      <c r="I53" s="2" t="s">
        <v>6</v>
      </c>
      <c r="J53" s="4">
        <v>0</v>
      </c>
      <c r="K53" s="4">
        <v>0</v>
      </c>
      <c r="L53" s="4">
        <v>0</v>
      </c>
      <c r="M53" s="4">
        <v>0</v>
      </c>
    </row>
    <row r="54" spans="2:13" ht="12.75">
      <c r="B54">
        <v>321</v>
      </c>
      <c r="C54" t="s">
        <v>103</v>
      </c>
      <c r="D54" t="s">
        <v>106</v>
      </c>
      <c r="E54" t="s">
        <v>145</v>
      </c>
      <c r="F54" s="2">
        <v>1976</v>
      </c>
      <c r="G54" s="2" t="s">
        <v>63</v>
      </c>
      <c r="H54" t="s">
        <v>107</v>
      </c>
      <c r="I54" s="2" t="s">
        <v>6</v>
      </c>
      <c r="J54" s="4">
        <v>0</v>
      </c>
      <c r="K54" s="4">
        <v>0</v>
      </c>
      <c r="L54" s="4">
        <v>0</v>
      </c>
      <c r="M54" s="4">
        <v>0</v>
      </c>
    </row>
    <row r="55" spans="2:13" ht="12.75">
      <c r="B55">
        <v>324</v>
      </c>
      <c r="C55" t="s">
        <v>126</v>
      </c>
      <c r="D55" t="s">
        <v>127</v>
      </c>
      <c r="E55" t="s">
        <v>146</v>
      </c>
      <c r="F55" s="2">
        <v>1956</v>
      </c>
      <c r="G55" s="2" t="s">
        <v>8</v>
      </c>
      <c r="H55" t="s">
        <v>23</v>
      </c>
      <c r="I55" s="2" t="s">
        <v>6</v>
      </c>
      <c r="J55" s="4">
        <v>0</v>
      </c>
      <c r="K55" s="4">
        <v>0</v>
      </c>
      <c r="L55" s="4">
        <v>0</v>
      </c>
      <c r="M55" s="4">
        <v>0</v>
      </c>
    </row>
  </sheetData>
  <autoFilter ref="G4:G49"/>
  <mergeCells count="1">
    <mergeCell ref="A1:M1"/>
  </mergeCells>
  <printOptions/>
  <pageMargins left="0.28" right="0.17" top="1" bottom="1" header="0.5" footer="0.5"/>
  <pageSetup fitToHeight="1" fitToWidth="1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7"/>
  <sheetViews>
    <sheetView workbookViewId="0" topLeftCell="A1">
      <selection activeCell="E13" sqref="E13"/>
    </sheetView>
  </sheetViews>
  <sheetFormatPr defaultColWidth="9.140625" defaultRowHeight="12.75"/>
  <cols>
    <col min="1" max="1" width="4.8515625" style="2" bestFit="1" customWidth="1"/>
    <col min="2" max="2" width="9.140625" style="2" customWidth="1"/>
    <col min="3" max="3" width="14.8515625" style="2" hidden="1" customWidth="1"/>
    <col min="4" max="4" width="14.140625" style="2" hidden="1" customWidth="1"/>
    <col min="5" max="5" width="28.57421875" style="2" bestFit="1" customWidth="1"/>
    <col min="6" max="6" width="5.7109375" style="2" bestFit="1" customWidth="1"/>
    <col min="7" max="7" width="9.8515625" style="2" bestFit="1" customWidth="1"/>
    <col min="8" max="8" width="26.421875" style="2" bestFit="1" customWidth="1"/>
    <col min="9" max="9" width="10.8515625" style="2" bestFit="1" customWidth="1"/>
    <col min="10" max="10" width="9.140625" style="21" customWidth="1"/>
    <col min="11" max="12" width="9.140625" style="2" customWidth="1"/>
    <col min="13" max="13" width="9.140625" style="16" customWidth="1"/>
    <col min="14" max="14" width="0" style="10" hidden="1" customWidth="1"/>
    <col min="15" max="16" width="9.140625" style="2" customWidth="1"/>
    <col min="17" max="17" width="7.140625" style="2" bestFit="1" customWidth="1"/>
    <col min="18" max="16384" width="9.140625" style="2" customWidth="1"/>
  </cols>
  <sheetData>
    <row r="1" spans="1:18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3" spans="1:18" s="18" customFormat="1" ht="25.5" customHeight="1">
      <c r="A3" s="1" t="s">
        <v>138</v>
      </c>
      <c r="B3" s="1" t="s">
        <v>2</v>
      </c>
      <c r="C3" s="1" t="s">
        <v>3</v>
      </c>
      <c r="D3" s="1" t="s">
        <v>4</v>
      </c>
      <c r="E3" s="1" t="s">
        <v>132</v>
      </c>
      <c r="F3" s="1" t="s">
        <v>133</v>
      </c>
      <c r="G3" s="1" t="s">
        <v>5</v>
      </c>
      <c r="H3" s="1" t="s">
        <v>140</v>
      </c>
      <c r="I3" s="1" t="s">
        <v>139</v>
      </c>
      <c r="J3" s="19" t="s">
        <v>136</v>
      </c>
      <c r="K3" s="1" t="s">
        <v>137</v>
      </c>
      <c r="L3" s="1" t="s">
        <v>134</v>
      </c>
      <c r="M3" s="15" t="s">
        <v>200</v>
      </c>
      <c r="N3" s="14" t="s">
        <v>196</v>
      </c>
      <c r="O3" s="1" t="s">
        <v>135</v>
      </c>
      <c r="P3" s="15" t="s">
        <v>201</v>
      </c>
      <c r="Q3" s="1" t="s">
        <v>198</v>
      </c>
      <c r="R3" s="1" t="s">
        <v>202</v>
      </c>
    </row>
    <row r="4" ht="12.75">
      <c r="P4" s="16"/>
    </row>
    <row r="5" spans="1:18" ht="12.75">
      <c r="A5" s="2">
        <v>1</v>
      </c>
      <c r="B5" s="2">
        <v>175</v>
      </c>
      <c r="C5" s="2" t="s">
        <v>121</v>
      </c>
      <c r="D5" s="2" t="s">
        <v>61</v>
      </c>
      <c r="E5" s="2" t="str">
        <f aca="true" t="shared" si="0" ref="E5:E49">CONCATENATE(C5," ",D5)</f>
        <v>LAMBRUSCHINI ALESSANDRO</v>
      </c>
      <c r="F5" s="2">
        <v>1965</v>
      </c>
      <c r="G5" s="2" t="s">
        <v>26</v>
      </c>
      <c r="H5" s="2" t="s">
        <v>122</v>
      </c>
      <c r="I5" s="2" t="s">
        <v>6</v>
      </c>
      <c r="J5" s="22">
        <v>0.04474537037037037</v>
      </c>
      <c r="K5" s="6">
        <v>0</v>
      </c>
      <c r="L5" s="6">
        <v>0.010011574074074074</v>
      </c>
      <c r="M5" s="16">
        <v>1</v>
      </c>
      <c r="N5" s="10">
        <v>0.03953703703703703</v>
      </c>
      <c r="O5" s="6">
        <f aca="true" t="shared" si="1" ref="O5:O47">N5-L5</f>
        <v>0.029525462962962955</v>
      </c>
      <c r="P5" s="16">
        <v>1</v>
      </c>
      <c r="Q5" s="6">
        <f aca="true" t="shared" si="2" ref="Q5:Q47">J5-N5</f>
        <v>0.005208333333333343</v>
      </c>
      <c r="R5" s="16">
        <v>1</v>
      </c>
    </row>
    <row r="6" spans="1:18" ht="12.75">
      <c r="A6" s="2">
        <v>2</v>
      </c>
      <c r="B6" s="2">
        <v>171</v>
      </c>
      <c r="C6" s="2" t="s">
        <v>113</v>
      </c>
      <c r="D6" s="2" t="s">
        <v>114</v>
      </c>
      <c r="E6" s="2" t="str">
        <f t="shared" si="0"/>
        <v>ANTONIOLI DANIEL</v>
      </c>
      <c r="F6" s="2">
        <v>1982</v>
      </c>
      <c r="G6" s="2" t="s">
        <v>89</v>
      </c>
      <c r="H6" s="2" t="s">
        <v>115</v>
      </c>
      <c r="I6" s="2" t="s">
        <v>6</v>
      </c>
      <c r="J6" s="22">
        <v>0.04619212962962963</v>
      </c>
      <c r="K6" s="6">
        <v>0</v>
      </c>
      <c r="L6" s="6">
        <v>0.010023148148148147</v>
      </c>
      <c r="M6" s="16">
        <v>2</v>
      </c>
      <c r="N6" s="10">
        <v>0.04055555555555555</v>
      </c>
      <c r="O6" s="6">
        <f t="shared" si="1"/>
        <v>0.030532407407407404</v>
      </c>
      <c r="P6" s="16">
        <v>2</v>
      </c>
      <c r="Q6" s="6">
        <f t="shared" si="2"/>
        <v>0.005636574074074079</v>
      </c>
      <c r="R6" s="16">
        <v>4</v>
      </c>
    </row>
    <row r="7" spans="1:18" ht="12.75">
      <c r="A7" s="2">
        <v>3</v>
      </c>
      <c r="B7" s="2">
        <v>177</v>
      </c>
      <c r="C7" s="2" t="s">
        <v>128</v>
      </c>
      <c r="D7" s="2" t="s">
        <v>129</v>
      </c>
      <c r="E7" s="2" t="str">
        <f t="shared" si="0"/>
        <v>SARTOR WALTER</v>
      </c>
      <c r="F7" s="2">
        <v>1974</v>
      </c>
      <c r="G7" s="2" t="s">
        <v>9</v>
      </c>
      <c r="H7" s="2" t="s">
        <v>27</v>
      </c>
      <c r="I7" s="2" t="s">
        <v>6</v>
      </c>
      <c r="J7" s="22">
        <v>0.04747685185185185</v>
      </c>
      <c r="K7" s="6">
        <v>0</v>
      </c>
      <c r="L7" s="6">
        <v>0.01064814814814815</v>
      </c>
      <c r="M7" s="16">
        <v>3</v>
      </c>
      <c r="N7" s="10">
        <v>0.04200231481481481</v>
      </c>
      <c r="O7" s="6">
        <f t="shared" si="1"/>
        <v>0.03135416666666666</v>
      </c>
      <c r="P7" s="16">
        <v>4</v>
      </c>
      <c r="Q7" s="6">
        <f t="shared" si="2"/>
        <v>0.005474537037037042</v>
      </c>
      <c r="R7" s="16">
        <v>2</v>
      </c>
    </row>
    <row r="8" spans="1:18" ht="12.75">
      <c r="A8" s="2">
        <v>4</v>
      </c>
      <c r="B8" s="2">
        <v>141</v>
      </c>
      <c r="C8" s="2" t="s">
        <v>36</v>
      </c>
      <c r="D8" s="2" t="s">
        <v>37</v>
      </c>
      <c r="E8" s="2" t="str">
        <f t="shared" si="0"/>
        <v>BERTAGNIN GIOVANNI</v>
      </c>
      <c r="F8" s="2">
        <v>1968</v>
      </c>
      <c r="G8" s="2" t="s">
        <v>14</v>
      </c>
      <c r="H8" s="2" t="s">
        <v>28</v>
      </c>
      <c r="I8" s="2" t="s">
        <v>6</v>
      </c>
      <c r="J8" s="22">
        <v>0.048032407407407406</v>
      </c>
      <c r="K8" s="6">
        <v>0</v>
      </c>
      <c r="L8" s="6">
        <v>0.010891203703703703</v>
      </c>
      <c r="M8" s="16">
        <v>4</v>
      </c>
      <c r="N8" s="10">
        <v>0.04195601851851852</v>
      </c>
      <c r="O8" s="6">
        <f t="shared" si="1"/>
        <v>0.031064814814814816</v>
      </c>
      <c r="P8" s="16">
        <v>3</v>
      </c>
      <c r="Q8" s="6">
        <f t="shared" si="2"/>
        <v>0.006076388888888888</v>
      </c>
      <c r="R8" s="16">
        <v>8</v>
      </c>
    </row>
    <row r="9" spans="1:18" ht="12.75">
      <c r="A9" s="2">
        <v>5</v>
      </c>
      <c r="B9" s="2">
        <v>147</v>
      </c>
      <c r="C9" s="2" t="s">
        <v>54</v>
      </c>
      <c r="D9" s="2" t="s">
        <v>55</v>
      </c>
      <c r="E9" s="2" t="str">
        <f t="shared" si="0"/>
        <v>CAPRITTI FRANCESCO</v>
      </c>
      <c r="F9" s="2">
        <v>1973</v>
      </c>
      <c r="G9" s="2" t="s">
        <v>9</v>
      </c>
      <c r="H9" s="2" t="s">
        <v>51</v>
      </c>
      <c r="I9" s="2" t="s">
        <v>6</v>
      </c>
      <c r="J9" s="22">
        <v>0.04883101851851852</v>
      </c>
      <c r="K9" s="6">
        <v>0</v>
      </c>
      <c r="L9" s="6">
        <v>0.01113425925925926</v>
      </c>
      <c r="M9" s="16">
        <v>7</v>
      </c>
      <c r="N9" s="10">
        <v>0.04293981481481481</v>
      </c>
      <c r="O9" s="6">
        <f t="shared" si="1"/>
        <v>0.03180555555555555</v>
      </c>
      <c r="P9" s="16">
        <v>5</v>
      </c>
      <c r="Q9" s="6">
        <f t="shared" si="2"/>
        <v>0.005891203703703704</v>
      </c>
      <c r="R9" s="16">
        <v>6</v>
      </c>
    </row>
    <row r="10" spans="1:18" ht="12.75">
      <c r="A10" s="2">
        <v>6</v>
      </c>
      <c r="B10" s="2">
        <v>178</v>
      </c>
      <c r="C10" s="2" t="s">
        <v>130</v>
      </c>
      <c r="D10" s="2" t="s">
        <v>71</v>
      </c>
      <c r="E10" s="2" t="str">
        <f t="shared" si="0"/>
        <v>ARMANDO FABRIZIO</v>
      </c>
      <c r="F10" s="2">
        <v>1975</v>
      </c>
      <c r="G10" s="2" t="s">
        <v>9</v>
      </c>
      <c r="H10" s="2" t="s">
        <v>27</v>
      </c>
      <c r="I10" s="2" t="s">
        <v>6</v>
      </c>
      <c r="J10" s="22">
        <v>0.04923611111111111</v>
      </c>
      <c r="K10" s="6">
        <v>0</v>
      </c>
      <c r="L10" s="6">
        <v>0.011087962962962964</v>
      </c>
      <c r="M10" s="16">
        <v>6</v>
      </c>
      <c r="N10" s="10">
        <v>0.0431712962962963</v>
      </c>
      <c r="O10" s="6">
        <f t="shared" si="1"/>
        <v>0.03208333333333333</v>
      </c>
      <c r="P10" s="16">
        <v>6</v>
      </c>
      <c r="Q10" s="6">
        <f t="shared" si="2"/>
        <v>0.0060648148148148145</v>
      </c>
      <c r="R10" s="16">
        <v>7</v>
      </c>
    </row>
    <row r="11" spans="1:18" ht="12.75">
      <c r="A11" s="2">
        <v>7</v>
      </c>
      <c r="B11" s="2">
        <v>160</v>
      </c>
      <c r="C11" s="2" t="s">
        <v>87</v>
      </c>
      <c r="D11" s="2" t="s">
        <v>88</v>
      </c>
      <c r="E11" s="2" t="str">
        <f t="shared" si="0"/>
        <v>ROASIO SIMONE</v>
      </c>
      <c r="F11" s="2">
        <v>1982</v>
      </c>
      <c r="G11" s="2" t="s">
        <v>89</v>
      </c>
      <c r="H11" s="2" t="s">
        <v>28</v>
      </c>
      <c r="I11" s="2" t="s">
        <v>6</v>
      </c>
      <c r="J11" s="22">
        <v>0.05016203703703703</v>
      </c>
      <c r="K11" s="6">
        <v>0</v>
      </c>
      <c r="L11" s="6">
        <v>0.011388888888888888</v>
      </c>
      <c r="M11" s="16">
        <v>10</v>
      </c>
      <c r="N11" s="10">
        <v>0.04390046296296296</v>
      </c>
      <c r="O11" s="6">
        <f t="shared" si="1"/>
        <v>0.032511574074074075</v>
      </c>
      <c r="P11" s="16">
        <v>7</v>
      </c>
      <c r="Q11" s="6">
        <f t="shared" si="2"/>
        <v>0.006261574074074072</v>
      </c>
      <c r="R11" s="16">
        <v>13</v>
      </c>
    </row>
    <row r="12" spans="1:18" ht="12.75">
      <c r="A12" s="2">
        <v>8</v>
      </c>
      <c r="B12" s="2">
        <v>142</v>
      </c>
      <c r="C12" s="2" t="s">
        <v>38</v>
      </c>
      <c r="D12" s="2" t="s">
        <v>40</v>
      </c>
      <c r="E12" s="2" t="s">
        <v>249</v>
      </c>
      <c r="F12" s="2">
        <v>1970</v>
      </c>
      <c r="G12" s="2" t="s">
        <v>14</v>
      </c>
      <c r="H12" s="2" t="s">
        <v>39</v>
      </c>
      <c r="I12" s="2" t="s">
        <v>6</v>
      </c>
      <c r="J12" s="22">
        <v>0.050555555555555555</v>
      </c>
      <c r="K12" s="6">
        <v>0</v>
      </c>
      <c r="L12" s="6">
        <v>0.011273148148148148</v>
      </c>
      <c r="M12" s="16">
        <v>8</v>
      </c>
      <c r="N12" s="10">
        <v>0.04496527777777778</v>
      </c>
      <c r="O12" s="6">
        <f t="shared" si="1"/>
        <v>0.03369212962962963</v>
      </c>
      <c r="P12" s="16">
        <v>12</v>
      </c>
      <c r="Q12" s="6">
        <f t="shared" si="2"/>
        <v>0.005590277777777777</v>
      </c>
      <c r="R12" s="16">
        <v>3</v>
      </c>
    </row>
    <row r="13" spans="1:18" ht="12.75">
      <c r="A13" s="2">
        <v>9</v>
      </c>
      <c r="B13" s="2">
        <v>165</v>
      </c>
      <c r="C13" s="2" t="s">
        <v>97</v>
      </c>
      <c r="D13" s="2" t="s">
        <v>61</v>
      </c>
      <c r="E13" s="2" t="str">
        <f t="shared" si="0"/>
        <v>FERRUA ALESSANDRO</v>
      </c>
      <c r="F13" s="2">
        <v>1972</v>
      </c>
      <c r="G13" s="2" t="s">
        <v>9</v>
      </c>
      <c r="H13" s="2" t="s">
        <v>98</v>
      </c>
      <c r="I13" s="2" t="s">
        <v>6</v>
      </c>
      <c r="J13" s="22">
        <v>0.050763888888888886</v>
      </c>
      <c r="K13" s="6">
        <v>0</v>
      </c>
      <c r="L13" s="6">
        <v>0.01105324074074074</v>
      </c>
      <c r="M13" s="16">
        <v>5</v>
      </c>
      <c r="N13" s="10">
        <v>0.0449537037037037</v>
      </c>
      <c r="O13" s="6">
        <f t="shared" si="1"/>
        <v>0.03390046296296296</v>
      </c>
      <c r="P13" s="16">
        <v>13</v>
      </c>
      <c r="Q13" s="6">
        <f t="shared" si="2"/>
        <v>0.005810185185185189</v>
      </c>
      <c r="R13" s="16">
        <v>5</v>
      </c>
    </row>
    <row r="14" spans="1:18" ht="12.75">
      <c r="A14" s="2">
        <v>10</v>
      </c>
      <c r="B14" s="2">
        <v>155</v>
      </c>
      <c r="C14" s="2" t="s">
        <v>72</v>
      </c>
      <c r="D14" s="2" t="s">
        <v>48</v>
      </c>
      <c r="E14" s="2" t="str">
        <f t="shared" si="0"/>
        <v>GALLESIO MARCO</v>
      </c>
      <c r="F14" s="2">
        <v>1970</v>
      </c>
      <c r="G14" s="2" t="s">
        <v>14</v>
      </c>
      <c r="H14" s="2" t="s">
        <v>28</v>
      </c>
      <c r="I14" s="2" t="s">
        <v>6</v>
      </c>
      <c r="J14" s="22">
        <v>0.051006944444444445</v>
      </c>
      <c r="K14" s="6">
        <v>0</v>
      </c>
      <c r="L14" s="6">
        <v>0.011631944444444445</v>
      </c>
      <c r="M14" s="16">
        <v>14</v>
      </c>
      <c r="N14" s="10">
        <v>0.04491898148148148</v>
      </c>
      <c r="O14" s="6">
        <f t="shared" si="1"/>
        <v>0.03328703703703704</v>
      </c>
      <c r="P14" s="16">
        <v>10</v>
      </c>
      <c r="Q14" s="6">
        <f t="shared" si="2"/>
        <v>0.006087962962962962</v>
      </c>
      <c r="R14" s="16">
        <v>10</v>
      </c>
    </row>
    <row r="15" spans="1:18" ht="12.75">
      <c r="A15" s="2">
        <v>11</v>
      </c>
      <c r="B15" s="2">
        <v>140</v>
      </c>
      <c r="C15" s="2" t="s">
        <v>30</v>
      </c>
      <c r="D15" s="2" t="s">
        <v>31</v>
      </c>
      <c r="E15" s="2" t="str">
        <f t="shared" si="0"/>
        <v>TERRENI MICHELE</v>
      </c>
      <c r="F15" s="2">
        <v>1975</v>
      </c>
      <c r="G15" s="2" t="s">
        <v>9</v>
      </c>
      <c r="H15" s="2" t="s">
        <v>189</v>
      </c>
      <c r="I15" s="2" t="s">
        <v>6</v>
      </c>
      <c r="J15" s="22">
        <v>0.05122685185185185</v>
      </c>
      <c r="K15" s="6">
        <v>0</v>
      </c>
      <c r="L15" s="6">
        <v>0.011701388888888891</v>
      </c>
      <c r="M15" s="16">
        <v>17</v>
      </c>
      <c r="N15" s="10">
        <v>0.04487268518518519</v>
      </c>
      <c r="O15" s="6">
        <f t="shared" si="1"/>
        <v>0.033171296296296296</v>
      </c>
      <c r="P15" s="16">
        <v>8</v>
      </c>
      <c r="Q15" s="6">
        <f t="shared" si="2"/>
        <v>0.006354166666666661</v>
      </c>
      <c r="R15" s="16">
        <v>15</v>
      </c>
    </row>
    <row r="16" spans="1:18" ht="12.75">
      <c r="A16" s="2">
        <v>12</v>
      </c>
      <c r="B16" s="2">
        <v>156</v>
      </c>
      <c r="C16" s="2" t="s">
        <v>73</v>
      </c>
      <c r="D16" s="2" t="s">
        <v>74</v>
      </c>
      <c r="E16" s="2" t="str">
        <f t="shared" si="0"/>
        <v>FUMAGALLI ENZO</v>
      </c>
      <c r="F16" s="2">
        <v>1962</v>
      </c>
      <c r="G16" s="2" t="s">
        <v>26</v>
      </c>
      <c r="H16" s="2" t="s">
        <v>75</v>
      </c>
      <c r="I16" s="2" t="s">
        <v>6</v>
      </c>
      <c r="J16" s="22">
        <v>0.05125</v>
      </c>
      <c r="K16" s="6">
        <v>0</v>
      </c>
      <c r="L16" s="6">
        <v>0.01167824074074074</v>
      </c>
      <c r="M16" s="16">
        <v>16</v>
      </c>
      <c r="N16" s="10">
        <v>0.04489583333333333</v>
      </c>
      <c r="O16" s="6">
        <f t="shared" si="1"/>
        <v>0.03321759259259259</v>
      </c>
      <c r="P16" s="16">
        <v>9</v>
      </c>
      <c r="Q16" s="6">
        <f t="shared" si="2"/>
        <v>0.006354166666666668</v>
      </c>
      <c r="R16" s="16">
        <v>16</v>
      </c>
    </row>
    <row r="17" spans="1:18" ht="12.75">
      <c r="A17" s="2">
        <v>13</v>
      </c>
      <c r="B17" s="2">
        <v>152</v>
      </c>
      <c r="C17" s="2" t="s">
        <v>66</v>
      </c>
      <c r="D17" s="2" t="s">
        <v>34</v>
      </c>
      <c r="E17" s="2" t="str">
        <f t="shared" si="0"/>
        <v>PEIROTTI GIUSEPPE</v>
      </c>
      <c r="F17" s="2">
        <v>1970</v>
      </c>
      <c r="G17" s="2" t="s">
        <v>14</v>
      </c>
      <c r="H17" s="2" t="s">
        <v>27</v>
      </c>
      <c r="I17" s="2" t="s">
        <v>6</v>
      </c>
      <c r="J17" s="22">
        <v>0.05140046296296297</v>
      </c>
      <c r="K17" s="6">
        <v>0</v>
      </c>
      <c r="L17" s="6">
        <v>0.011539351851851851</v>
      </c>
      <c r="M17" s="16">
        <v>12</v>
      </c>
      <c r="N17" s="10">
        <v>0.04506944444444445</v>
      </c>
      <c r="O17" s="6">
        <f t="shared" si="1"/>
        <v>0.0335300925925926</v>
      </c>
      <c r="P17" s="16">
        <v>11</v>
      </c>
      <c r="Q17" s="6">
        <f t="shared" si="2"/>
        <v>0.0063310185185185205</v>
      </c>
      <c r="R17" s="16">
        <v>14</v>
      </c>
    </row>
    <row r="18" spans="1:18" ht="12.75">
      <c r="A18" s="2">
        <v>14</v>
      </c>
      <c r="B18" s="2">
        <v>146</v>
      </c>
      <c r="C18" s="2" t="s">
        <v>52</v>
      </c>
      <c r="D18" s="2" t="s">
        <v>53</v>
      </c>
      <c r="E18" s="2" t="str">
        <f t="shared" si="0"/>
        <v>BONTEMPI TIZIANO</v>
      </c>
      <c r="F18" s="2">
        <v>1961</v>
      </c>
      <c r="G18" s="2" t="s">
        <v>26</v>
      </c>
      <c r="H18" s="2" t="s">
        <v>51</v>
      </c>
      <c r="I18" s="2" t="s">
        <v>6</v>
      </c>
      <c r="J18" s="22">
        <v>0.05229166666666666</v>
      </c>
      <c r="K18" s="6">
        <v>0</v>
      </c>
      <c r="L18" s="6">
        <v>0.01144675925925926</v>
      </c>
      <c r="M18" s="16">
        <v>11</v>
      </c>
      <c r="N18" s="10">
        <v>0.046099537037037036</v>
      </c>
      <c r="O18" s="6">
        <f t="shared" si="1"/>
        <v>0.034652777777777775</v>
      </c>
      <c r="P18" s="16">
        <v>18</v>
      </c>
      <c r="Q18" s="6">
        <f t="shared" si="2"/>
        <v>0.006192129629629624</v>
      </c>
      <c r="R18" s="16">
        <v>12</v>
      </c>
    </row>
    <row r="19" spans="1:18" ht="12.75">
      <c r="A19" s="2">
        <v>15</v>
      </c>
      <c r="B19" s="2">
        <v>161</v>
      </c>
      <c r="C19" s="2" t="s">
        <v>90</v>
      </c>
      <c r="D19" s="2" t="s">
        <v>91</v>
      </c>
      <c r="E19" s="2" t="str">
        <f t="shared" si="0"/>
        <v>CHIARAMELLO RENATO</v>
      </c>
      <c r="F19" s="2">
        <v>1962</v>
      </c>
      <c r="G19" s="2" t="s">
        <v>26</v>
      </c>
      <c r="H19" s="2" t="s">
        <v>62</v>
      </c>
      <c r="I19" s="2" t="s">
        <v>6</v>
      </c>
      <c r="J19" s="22">
        <v>0.05243055555555556</v>
      </c>
      <c r="K19" s="6">
        <v>0</v>
      </c>
      <c r="L19" s="6">
        <v>0.011666666666666667</v>
      </c>
      <c r="M19" s="16">
        <v>15</v>
      </c>
      <c r="N19" s="10">
        <v>0.04635416666666667</v>
      </c>
      <c r="O19" s="6">
        <f t="shared" si="1"/>
        <v>0.0346875</v>
      </c>
      <c r="P19" s="16">
        <v>19</v>
      </c>
      <c r="Q19" s="6">
        <f t="shared" si="2"/>
        <v>0.006076388888888888</v>
      </c>
      <c r="R19" s="16">
        <v>9</v>
      </c>
    </row>
    <row r="20" spans="1:18" ht="12.75">
      <c r="A20" s="2">
        <v>16</v>
      </c>
      <c r="B20" s="2">
        <v>143</v>
      </c>
      <c r="C20" s="2" t="s">
        <v>41</v>
      </c>
      <c r="D20" s="2" t="s">
        <v>42</v>
      </c>
      <c r="E20" s="2" t="str">
        <f t="shared" si="0"/>
        <v>COGNETTO GUIDO</v>
      </c>
      <c r="F20" s="2">
        <v>1955</v>
      </c>
      <c r="G20" s="2" t="s">
        <v>44</v>
      </c>
      <c r="H20" s="2" t="s">
        <v>43</v>
      </c>
      <c r="I20" s="2" t="s">
        <v>6</v>
      </c>
      <c r="J20" s="22">
        <v>0.05326388888888889</v>
      </c>
      <c r="K20" s="6">
        <v>0</v>
      </c>
      <c r="L20" s="6">
        <v>0.012407407407407409</v>
      </c>
      <c r="M20" s="16">
        <v>21</v>
      </c>
      <c r="N20" s="10">
        <v>0.04662037037037037</v>
      </c>
      <c r="O20" s="6">
        <f t="shared" si="1"/>
        <v>0.03421296296296296</v>
      </c>
      <c r="P20" s="16">
        <v>16</v>
      </c>
      <c r="Q20" s="6">
        <f t="shared" si="2"/>
        <v>0.006643518518518521</v>
      </c>
      <c r="R20" s="16">
        <v>17</v>
      </c>
    </row>
    <row r="21" spans="1:18" ht="12.75">
      <c r="A21" s="2">
        <v>17</v>
      </c>
      <c r="B21" s="2">
        <v>174</v>
      </c>
      <c r="C21" s="2" t="s">
        <v>119</v>
      </c>
      <c r="D21" s="2" t="s">
        <v>120</v>
      </c>
      <c r="E21" s="2" t="str">
        <f t="shared" si="0"/>
        <v>ROLFO LORENZO</v>
      </c>
      <c r="F21" s="2">
        <v>1973</v>
      </c>
      <c r="G21" s="2" t="s">
        <v>9</v>
      </c>
      <c r="H21" s="2" t="s">
        <v>98</v>
      </c>
      <c r="I21" s="2" t="s">
        <v>6</v>
      </c>
      <c r="J21" s="22">
        <v>0.05333333333333334</v>
      </c>
      <c r="K21" s="6">
        <v>0</v>
      </c>
      <c r="L21" s="6">
        <v>0.012395833333333335</v>
      </c>
      <c r="M21" s="16">
        <v>20</v>
      </c>
      <c r="N21" s="10">
        <v>0.04659722222222223</v>
      </c>
      <c r="O21" s="6">
        <f t="shared" si="1"/>
        <v>0.03420138888888889</v>
      </c>
      <c r="P21" s="16">
        <v>15</v>
      </c>
      <c r="Q21" s="6">
        <f t="shared" si="2"/>
        <v>0.006736111111111109</v>
      </c>
      <c r="R21" s="16">
        <v>21</v>
      </c>
    </row>
    <row r="22" spans="1:18" ht="12.75">
      <c r="A22" s="2">
        <v>18</v>
      </c>
      <c r="B22" s="2">
        <v>172</v>
      </c>
      <c r="C22" s="2" t="s">
        <v>116</v>
      </c>
      <c r="D22" s="2" t="s">
        <v>61</v>
      </c>
      <c r="E22" s="2" t="str">
        <f t="shared" si="0"/>
        <v>FRATTINI ALESSANDRO</v>
      </c>
      <c r="F22" s="2">
        <v>1978</v>
      </c>
      <c r="G22" s="2" t="s">
        <v>63</v>
      </c>
      <c r="H22" s="2" t="s">
        <v>112</v>
      </c>
      <c r="I22" s="2" t="s">
        <v>6</v>
      </c>
      <c r="J22" s="22">
        <v>0.05337962962962963</v>
      </c>
      <c r="K22" s="6">
        <v>0</v>
      </c>
      <c r="L22" s="6">
        <v>0.012002314814814815</v>
      </c>
      <c r="M22" s="16">
        <v>18</v>
      </c>
      <c r="N22" s="10">
        <v>0.0465625</v>
      </c>
      <c r="O22" s="6">
        <f t="shared" si="1"/>
        <v>0.03456018518518519</v>
      </c>
      <c r="P22" s="16">
        <v>17</v>
      </c>
      <c r="Q22" s="6">
        <f t="shared" si="2"/>
        <v>0.006817129629629631</v>
      </c>
      <c r="R22" s="16">
        <v>22</v>
      </c>
    </row>
    <row r="23" spans="1:18" ht="12.75">
      <c r="A23" s="2">
        <v>19</v>
      </c>
      <c r="B23" s="2">
        <v>163</v>
      </c>
      <c r="C23" s="2" t="s">
        <v>93</v>
      </c>
      <c r="D23" s="2" t="s">
        <v>94</v>
      </c>
      <c r="E23" s="2" t="str">
        <f t="shared" si="0"/>
        <v>DAGNINO EMILIANO</v>
      </c>
      <c r="F23" s="2">
        <v>1971</v>
      </c>
      <c r="G23" s="2" t="s">
        <v>9</v>
      </c>
      <c r="H23" s="2" t="s">
        <v>95</v>
      </c>
      <c r="I23" s="2" t="s">
        <v>6</v>
      </c>
      <c r="J23" s="22">
        <v>0.053564814814814815</v>
      </c>
      <c r="K23" s="6">
        <v>0</v>
      </c>
      <c r="L23" s="6">
        <v>0.011331018518518518</v>
      </c>
      <c r="M23" s="16">
        <v>9</v>
      </c>
      <c r="N23" s="10">
        <v>0.04746527777777778</v>
      </c>
      <c r="O23" s="6">
        <f t="shared" si="1"/>
        <v>0.03613425925925926</v>
      </c>
      <c r="P23" s="16">
        <v>23</v>
      </c>
      <c r="Q23" s="6">
        <f t="shared" si="2"/>
        <v>0.006099537037037035</v>
      </c>
      <c r="R23" s="16">
        <v>11</v>
      </c>
    </row>
    <row r="24" spans="1:18" ht="12.75">
      <c r="A24" s="2">
        <v>20</v>
      </c>
      <c r="B24" s="2">
        <v>139</v>
      </c>
      <c r="C24" s="2" t="s">
        <v>24</v>
      </c>
      <c r="D24" s="2" t="s">
        <v>25</v>
      </c>
      <c r="E24" s="2" t="str">
        <f t="shared" si="0"/>
        <v>SARACCO EZIO</v>
      </c>
      <c r="F24" s="2">
        <v>1961</v>
      </c>
      <c r="G24" s="2" t="s">
        <v>26</v>
      </c>
      <c r="H24" s="2" t="s">
        <v>27</v>
      </c>
      <c r="I24" s="2" t="s">
        <v>6</v>
      </c>
      <c r="J24" s="22">
        <v>0.053599537037037036</v>
      </c>
      <c r="K24" s="6">
        <v>0</v>
      </c>
      <c r="L24" s="6">
        <v>0.012488425925925925</v>
      </c>
      <c r="M24" s="16">
        <v>22</v>
      </c>
      <c r="N24" s="10">
        <v>0.046608796296296294</v>
      </c>
      <c r="O24" s="6">
        <f t="shared" si="1"/>
        <v>0.03412037037037037</v>
      </c>
      <c r="P24" s="16">
        <v>14</v>
      </c>
      <c r="Q24" s="6">
        <f t="shared" si="2"/>
        <v>0.006990740740740742</v>
      </c>
      <c r="R24" s="16">
        <v>25</v>
      </c>
    </row>
    <row r="25" spans="1:18" ht="12.75">
      <c r="A25" s="2">
        <v>21</v>
      </c>
      <c r="B25" s="2">
        <v>168</v>
      </c>
      <c r="C25" s="2" t="s">
        <v>104</v>
      </c>
      <c r="D25" s="2" t="s">
        <v>65</v>
      </c>
      <c r="E25" s="2" t="str">
        <f t="shared" si="0"/>
        <v>CARBONE FULVIO</v>
      </c>
      <c r="F25" s="2">
        <v>1964</v>
      </c>
      <c r="G25" s="2" t="s">
        <v>26</v>
      </c>
      <c r="H25" s="2" t="s">
        <v>105</v>
      </c>
      <c r="I25" s="2" t="s">
        <v>6</v>
      </c>
      <c r="J25" s="22">
        <v>0.055057870370370375</v>
      </c>
      <c r="K25" s="6">
        <v>0</v>
      </c>
      <c r="L25" s="6">
        <v>0.012870370370370372</v>
      </c>
      <c r="M25" s="16">
        <v>24</v>
      </c>
      <c r="N25" s="10">
        <v>0.048171296296296295</v>
      </c>
      <c r="O25" s="6">
        <f t="shared" si="1"/>
        <v>0.03530092592592592</v>
      </c>
      <c r="P25" s="16">
        <v>21</v>
      </c>
      <c r="Q25" s="6">
        <f t="shared" si="2"/>
        <v>0.00688657407407408</v>
      </c>
      <c r="R25" s="16">
        <v>23</v>
      </c>
    </row>
    <row r="26" spans="1:18" ht="12.75">
      <c r="A26" s="2">
        <v>22</v>
      </c>
      <c r="B26" s="2">
        <v>167</v>
      </c>
      <c r="C26" s="2" t="s">
        <v>102</v>
      </c>
      <c r="D26" s="2" t="s">
        <v>82</v>
      </c>
      <c r="E26" s="2" t="str">
        <f t="shared" si="0"/>
        <v>GHIBAUDO MASSIMO</v>
      </c>
      <c r="F26" s="2">
        <v>1981</v>
      </c>
      <c r="G26" s="2" t="s">
        <v>89</v>
      </c>
      <c r="H26" s="2" t="s">
        <v>27</v>
      </c>
      <c r="I26" s="2" t="s">
        <v>6</v>
      </c>
      <c r="J26" s="22">
        <v>0.05506944444444445</v>
      </c>
      <c r="K26" s="6">
        <v>0</v>
      </c>
      <c r="L26" s="6">
        <v>0.011574074074074075</v>
      </c>
      <c r="M26" s="16">
        <v>13</v>
      </c>
      <c r="N26" s="10">
        <v>0.048344907407407406</v>
      </c>
      <c r="O26" s="6">
        <f t="shared" si="1"/>
        <v>0.03677083333333333</v>
      </c>
      <c r="P26" s="16">
        <v>27</v>
      </c>
      <c r="Q26" s="6">
        <f t="shared" si="2"/>
        <v>0.006724537037037043</v>
      </c>
      <c r="R26" s="16">
        <v>20</v>
      </c>
    </row>
    <row r="27" spans="1:18" ht="12.75">
      <c r="A27" s="2">
        <v>23</v>
      </c>
      <c r="B27" s="2">
        <v>137</v>
      </c>
      <c r="C27" s="2" t="s">
        <v>21</v>
      </c>
      <c r="D27" s="2" t="s">
        <v>22</v>
      </c>
      <c r="E27" s="2" t="str">
        <f t="shared" si="0"/>
        <v>BARSI  FABIO</v>
      </c>
      <c r="F27" s="2">
        <v>1994</v>
      </c>
      <c r="G27" s="2" t="s">
        <v>11</v>
      </c>
      <c r="H27" s="2" t="s">
        <v>23</v>
      </c>
      <c r="I27" s="2" t="s">
        <v>6</v>
      </c>
      <c r="J27" s="22">
        <v>0.05586805555555555</v>
      </c>
      <c r="K27" s="6">
        <v>0</v>
      </c>
      <c r="L27" s="6">
        <v>0.013703703703703704</v>
      </c>
      <c r="M27" s="16">
        <v>33</v>
      </c>
      <c r="N27" s="10">
        <v>0.048553240740740744</v>
      </c>
      <c r="O27" s="6">
        <f t="shared" si="1"/>
        <v>0.03484953703703704</v>
      </c>
      <c r="P27" s="16">
        <v>20</v>
      </c>
      <c r="Q27" s="6">
        <f t="shared" si="2"/>
        <v>0.007314814814814809</v>
      </c>
      <c r="R27" s="16">
        <v>30</v>
      </c>
    </row>
    <row r="28" spans="1:18" ht="12.75">
      <c r="A28" s="2">
        <v>24</v>
      </c>
      <c r="B28" s="2">
        <v>173</v>
      </c>
      <c r="C28" s="2" t="s">
        <v>117</v>
      </c>
      <c r="D28" s="2" t="s">
        <v>118</v>
      </c>
      <c r="E28" s="2" t="str">
        <f t="shared" si="0"/>
        <v>TARANTO GABRIELE</v>
      </c>
      <c r="F28" s="2">
        <v>1973</v>
      </c>
      <c r="G28" s="2" t="s">
        <v>9</v>
      </c>
      <c r="H28" s="2" t="s">
        <v>28</v>
      </c>
      <c r="I28" s="2" t="s">
        <v>10</v>
      </c>
      <c r="J28" s="22">
        <v>0.05628472222222222</v>
      </c>
      <c r="K28" s="6">
        <v>0</v>
      </c>
      <c r="L28" s="6">
        <v>0.012650462962962962</v>
      </c>
      <c r="M28" s="16">
        <v>23</v>
      </c>
      <c r="N28" s="10">
        <v>0.04960648148148148</v>
      </c>
      <c r="O28" s="6">
        <f t="shared" si="1"/>
        <v>0.03695601851851852</v>
      </c>
      <c r="P28" s="16">
        <v>28</v>
      </c>
      <c r="Q28" s="6">
        <f t="shared" si="2"/>
        <v>0.0066782407407407415</v>
      </c>
      <c r="R28" s="16">
        <v>18</v>
      </c>
    </row>
    <row r="29" spans="1:18" ht="12.75">
      <c r="A29" s="2">
        <v>25</v>
      </c>
      <c r="B29" s="2">
        <v>138</v>
      </c>
      <c r="C29" s="2" t="s">
        <v>15</v>
      </c>
      <c r="D29" s="2" t="s">
        <v>16</v>
      </c>
      <c r="E29" s="2" t="str">
        <f t="shared" si="0"/>
        <v>CHIESA GIANCLAUDIO</v>
      </c>
      <c r="F29" s="2">
        <v>1967</v>
      </c>
      <c r="G29" s="2" t="s">
        <v>14</v>
      </c>
      <c r="H29" s="2" t="s">
        <v>29</v>
      </c>
      <c r="I29" s="2" t="s">
        <v>6</v>
      </c>
      <c r="J29" s="22">
        <v>0.05672453703703704</v>
      </c>
      <c r="K29" s="6">
        <v>0</v>
      </c>
      <c r="L29" s="6">
        <v>0.013078703703703703</v>
      </c>
      <c r="M29" s="16">
        <v>26</v>
      </c>
      <c r="N29" s="10">
        <v>0.04927083333333334</v>
      </c>
      <c r="O29" s="6">
        <f t="shared" si="1"/>
        <v>0.03619212962962964</v>
      </c>
      <c r="P29" s="16">
        <v>24</v>
      </c>
      <c r="Q29" s="6">
        <f t="shared" si="2"/>
        <v>0.0074537037037036985</v>
      </c>
      <c r="R29" s="16">
        <v>31</v>
      </c>
    </row>
    <row r="30" spans="1:18" ht="12.75">
      <c r="A30" s="2">
        <v>26</v>
      </c>
      <c r="B30" s="2">
        <v>145</v>
      </c>
      <c r="C30" s="2" t="s">
        <v>49</v>
      </c>
      <c r="D30" s="2" t="s">
        <v>50</v>
      </c>
      <c r="E30" s="2" t="str">
        <f t="shared" si="0"/>
        <v>ARRIGHI PIETRO</v>
      </c>
      <c r="F30" s="2">
        <v>1951</v>
      </c>
      <c r="G30" s="2" t="s">
        <v>44</v>
      </c>
      <c r="H30" s="2" t="s">
        <v>51</v>
      </c>
      <c r="I30" s="2" t="s">
        <v>6</v>
      </c>
      <c r="J30" s="22">
        <v>0.05677083333333333</v>
      </c>
      <c r="K30" s="6">
        <v>0</v>
      </c>
      <c r="L30" s="6">
        <v>0.013287037037037036</v>
      </c>
      <c r="M30" s="16">
        <v>28</v>
      </c>
      <c r="N30" s="10">
        <v>0.0497337962962963</v>
      </c>
      <c r="O30" s="6">
        <f t="shared" si="1"/>
        <v>0.03644675925925926</v>
      </c>
      <c r="P30" s="16">
        <v>25</v>
      </c>
      <c r="Q30" s="6">
        <f t="shared" si="2"/>
        <v>0.007037037037037036</v>
      </c>
      <c r="R30" s="16">
        <v>27</v>
      </c>
    </row>
    <row r="31" spans="1:18" ht="12.75">
      <c r="A31" s="2">
        <v>27</v>
      </c>
      <c r="B31" s="2">
        <v>170</v>
      </c>
      <c r="C31" s="2" t="s">
        <v>110</v>
      </c>
      <c r="D31" s="2" t="s">
        <v>111</v>
      </c>
      <c r="E31" s="2" t="str">
        <f t="shared" si="0"/>
        <v>FRASSIMO GIULIO</v>
      </c>
      <c r="F31" s="2">
        <v>1977</v>
      </c>
      <c r="G31" s="2" t="s">
        <v>63</v>
      </c>
      <c r="H31" s="2" t="s">
        <v>112</v>
      </c>
      <c r="I31" s="2" t="s">
        <v>6</v>
      </c>
      <c r="J31" s="22">
        <v>0.056909722222222216</v>
      </c>
      <c r="K31" s="6">
        <v>0</v>
      </c>
      <c r="L31" s="6">
        <v>0.013368055555555557</v>
      </c>
      <c r="M31" s="16">
        <v>29</v>
      </c>
      <c r="N31" s="10">
        <v>0.04894675925925926</v>
      </c>
      <c r="O31" s="6">
        <f t="shared" si="1"/>
        <v>0.0355787037037037</v>
      </c>
      <c r="P31" s="16">
        <v>22</v>
      </c>
      <c r="Q31" s="6">
        <f t="shared" si="2"/>
        <v>0.007962962962962956</v>
      </c>
      <c r="R31" s="16">
        <v>36</v>
      </c>
    </row>
    <row r="32" spans="1:18" ht="12.75">
      <c r="A32" s="2">
        <v>28</v>
      </c>
      <c r="B32" s="2">
        <v>136</v>
      </c>
      <c r="C32" s="2" t="s">
        <v>19</v>
      </c>
      <c r="D32" s="2" t="s">
        <v>20</v>
      </c>
      <c r="E32" s="2" t="str">
        <f t="shared" si="0"/>
        <v>GAMBETTA BRUNO</v>
      </c>
      <c r="F32" s="2">
        <v>1972</v>
      </c>
      <c r="G32" s="2" t="s">
        <v>9</v>
      </c>
      <c r="H32" s="2" t="s">
        <v>27</v>
      </c>
      <c r="I32" s="2" t="s">
        <v>10</v>
      </c>
      <c r="J32" s="22">
        <v>0.05721064814814814</v>
      </c>
      <c r="K32" s="6">
        <v>0</v>
      </c>
      <c r="L32" s="6">
        <v>0.013530092592592594</v>
      </c>
      <c r="M32" s="16">
        <v>32</v>
      </c>
      <c r="N32" s="10">
        <v>0.05012731481481481</v>
      </c>
      <c r="O32" s="6">
        <f t="shared" si="1"/>
        <v>0.03659722222222222</v>
      </c>
      <c r="P32" s="16">
        <v>26</v>
      </c>
      <c r="Q32" s="6">
        <f t="shared" si="2"/>
        <v>0.00708333333333333</v>
      </c>
      <c r="R32" s="16">
        <v>29</v>
      </c>
    </row>
    <row r="33" spans="1:18" ht="12.75">
      <c r="A33" s="2">
        <v>29</v>
      </c>
      <c r="B33" s="2">
        <v>162</v>
      </c>
      <c r="C33" s="2" t="s">
        <v>92</v>
      </c>
      <c r="D33" s="2" t="s">
        <v>55</v>
      </c>
      <c r="E33" s="2" t="str">
        <f t="shared" si="0"/>
        <v>IMBERTI FRANCESCO</v>
      </c>
      <c r="F33" s="2">
        <v>1980</v>
      </c>
      <c r="G33" s="2" t="s">
        <v>63</v>
      </c>
      <c r="H33" s="2" t="s">
        <v>28</v>
      </c>
      <c r="I33" s="2" t="s">
        <v>6</v>
      </c>
      <c r="J33" s="22">
        <v>0.05736111111111111</v>
      </c>
      <c r="K33" s="6">
        <v>0</v>
      </c>
      <c r="L33" s="6">
        <v>0.012175925925925929</v>
      </c>
      <c r="M33" s="16">
        <v>19</v>
      </c>
      <c r="N33" s="10">
        <v>0.05068287037037037</v>
      </c>
      <c r="O33" s="6">
        <f t="shared" si="1"/>
        <v>0.03850694444444444</v>
      </c>
      <c r="P33" s="16">
        <v>32</v>
      </c>
      <c r="Q33" s="6">
        <f t="shared" si="2"/>
        <v>0.0066782407407407415</v>
      </c>
      <c r="R33" s="16">
        <v>19</v>
      </c>
    </row>
    <row r="34" spans="1:18" ht="12.75">
      <c r="A34" s="2">
        <v>30</v>
      </c>
      <c r="B34" s="2">
        <v>144</v>
      </c>
      <c r="C34" s="2" t="s">
        <v>45</v>
      </c>
      <c r="D34" s="2" t="s">
        <v>46</v>
      </c>
      <c r="E34" s="2" t="str">
        <f t="shared" si="0"/>
        <v>BARTOLOZZI PAOLO</v>
      </c>
      <c r="F34" s="2">
        <v>1953</v>
      </c>
      <c r="G34" s="2" t="s">
        <v>44</v>
      </c>
      <c r="H34" s="2" t="s">
        <v>47</v>
      </c>
      <c r="I34" s="2" t="s">
        <v>6</v>
      </c>
      <c r="J34" s="22">
        <v>0.05946759259259259</v>
      </c>
      <c r="K34" s="6">
        <v>0</v>
      </c>
      <c r="L34" s="6">
        <v>0.013483796296296298</v>
      </c>
      <c r="M34" s="16">
        <v>31</v>
      </c>
      <c r="N34" s="10">
        <v>0.05181712962962962</v>
      </c>
      <c r="O34" s="6">
        <f t="shared" si="1"/>
        <v>0.03833333333333332</v>
      </c>
      <c r="P34" s="16">
        <v>30</v>
      </c>
      <c r="Q34" s="6">
        <f t="shared" si="2"/>
        <v>0.00765046296296297</v>
      </c>
      <c r="R34" s="16">
        <v>32</v>
      </c>
    </row>
    <row r="35" spans="1:18" ht="12.75">
      <c r="A35" s="2">
        <v>31</v>
      </c>
      <c r="B35" s="2">
        <v>148</v>
      </c>
      <c r="C35" s="2" t="s">
        <v>56</v>
      </c>
      <c r="D35" s="2" t="s">
        <v>57</v>
      </c>
      <c r="E35" s="2" t="str">
        <f t="shared" si="0"/>
        <v>CIUTTI CLAUDIO</v>
      </c>
      <c r="F35" s="2">
        <v>1963</v>
      </c>
      <c r="G35" s="2" t="s">
        <v>26</v>
      </c>
      <c r="H35" s="2" t="s">
        <v>51</v>
      </c>
      <c r="I35" s="2" t="s">
        <v>6</v>
      </c>
      <c r="J35" s="22">
        <v>0.05967592592592593</v>
      </c>
      <c r="K35" s="6">
        <v>0</v>
      </c>
      <c r="L35" s="6">
        <v>0.014502314814814815</v>
      </c>
      <c r="M35" s="16">
        <v>37</v>
      </c>
      <c r="N35" s="10">
        <v>0.05171296296296296</v>
      </c>
      <c r="O35" s="6">
        <f t="shared" si="1"/>
        <v>0.037210648148148145</v>
      </c>
      <c r="P35" s="16">
        <v>29</v>
      </c>
      <c r="Q35" s="6">
        <f t="shared" si="2"/>
        <v>0.00796296296296297</v>
      </c>
      <c r="R35" s="16">
        <v>37</v>
      </c>
    </row>
    <row r="36" spans="1:18" ht="12.75">
      <c r="A36" s="2">
        <v>32</v>
      </c>
      <c r="B36" s="2">
        <v>169</v>
      </c>
      <c r="C36" s="2" t="s">
        <v>109</v>
      </c>
      <c r="D36" s="2" t="s">
        <v>71</v>
      </c>
      <c r="E36" s="2" t="str">
        <f t="shared" si="0"/>
        <v>SAINI FABRIZIO</v>
      </c>
      <c r="F36" s="2">
        <v>1970</v>
      </c>
      <c r="G36" s="2" t="s">
        <v>14</v>
      </c>
      <c r="H36" s="2" t="s">
        <v>28</v>
      </c>
      <c r="I36" s="2" t="s">
        <v>6</v>
      </c>
      <c r="J36" s="22">
        <v>0.060034722222222225</v>
      </c>
      <c r="K36" s="6">
        <v>0</v>
      </c>
      <c r="L36" s="6">
        <v>0.01306712962962963</v>
      </c>
      <c r="M36" s="16">
        <v>25</v>
      </c>
      <c r="N36" s="10">
        <v>0.052986111111111116</v>
      </c>
      <c r="O36" s="6">
        <f t="shared" si="1"/>
        <v>0.039918981481481486</v>
      </c>
      <c r="P36" s="16">
        <v>34</v>
      </c>
      <c r="Q36" s="6">
        <f t="shared" si="2"/>
        <v>0.00704861111111111</v>
      </c>
      <c r="R36" s="16">
        <v>28</v>
      </c>
    </row>
    <row r="37" spans="1:18" ht="12.75">
      <c r="A37" s="2">
        <v>33</v>
      </c>
      <c r="B37" s="2">
        <v>176</v>
      </c>
      <c r="C37" s="2" t="s">
        <v>123</v>
      </c>
      <c r="D37" s="2" t="s">
        <v>124</v>
      </c>
      <c r="E37" s="2" t="str">
        <f t="shared" si="0"/>
        <v>FISSORE BARTOLOMEO</v>
      </c>
      <c r="F37" s="2">
        <v>1951</v>
      </c>
      <c r="G37" s="2" t="s">
        <v>44</v>
      </c>
      <c r="H37" s="2" t="s">
        <v>125</v>
      </c>
      <c r="I37" s="2" t="s">
        <v>6</v>
      </c>
      <c r="J37" s="22">
        <v>0.06081018518518518</v>
      </c>
      <c r="K37" s="6">
        <v>0</v>
      </c>
      <c r="L37" s="6">
        <v>0.014745370370370372</v>
      </c>
      <c r="M37" s="16">
        <v>40</v>
      </c>
      <c r="N37" s="10">
        <v>0.05313657407407407</v>
      </c>
      <c r="O37" s="6">
        <f t="shared" si="1"/>
        <v>0.0383912037037037</v>
      </c>
      <c r="P37" s="16">
        <v>31</v>
      </c>
      <c r="Q37" s="6">
        <f t="shared" si="2"/>
        <v>0.00767361111111111</v>
      </c>
      <c r="R37" s="16">
        <v>33</v>
      </c>
    </row>
    <row r="38" spans="1:18" ht="12.75">
      <c r="A38" s="2">
        <v>34</v>
      </c>
      <c r="B38" s="2">
        <v>164</v>
      </c>
      <c r="C38" s="2" t="s">
        <v>96</v>
      </c>
      <c r="D38" s="2" t="s">
        <v>33</v>
      </c>
      <c r="E38" s="2" t="str">
        <f t="shared" si="0"/>
        <v>MONDINO DARIO</v>
      </c>
      <c r="F38" s="2">
        <v>1956</v>
      </c>
      <c r="G38" s="2" t="s">
        <v>8</v>
      </c>
      <c r="H38" s="2" t="s">
        <v>62</v>
      </c>
      <c r="I38" s="2" t="s">
        <v>6</v>
      </c>
      <c r="J38" s="22">
        <v>0.06175925925925926</v>
      </c>
      <c r="K38" s="6">
        <v>0</v>
      </c>
      <c r="L38" s="6">
        <v>0.01324074074074074</v>
      </c>
      <c r="M38" s="16">
        <v>27</v>
      </c>
      <c r="N38" s="10">
        <v>0.05486111111111111</v>
      </c>
      <c r="O38" s="6">
        <f t="shared" si="1"/>
        <v>0.04162037037037037</v>
      </c>
      <c r="P38" s="16">
        <v>39</v>
      </c>
      <c r="Q38" s="6">
        <f t="shared" si="2"/>
        <v>0.006898148148148146</v>
      </c>
      <c r="R38" s="16">
        <v>24</v>
      </c>
    </row>
    <row r="39" spans="1:18" ht="12.75">
      <c r="A39" s="2">
        <v>35</v>
      </c>
      <c r="B39" s="2">
        <v>134</v>
      </c>
      <c r="C39" s="2" t="s">
        <v>12</v>
      </c>
      <c r="D39" s="2" t="s">
        <v>13</v>
      </c>
      <c r="E39" s="2" t="str">
        <f t="shared" si="0"/>
        <v>GULLO ROSOLINO</v>
      </c>
      <c r="F39" s="2">
        <v>1949</v>
      </c>
      <c r="G39" s="2" t="s">
        <v>7</v>
      </c>
      <c r="H39" s="2" t="s">
        <v>23</v>
      </c>
      <c r="I39" s="2" t="s">
        <v>6</v>
      </c>
      <c r="J39" s="22">
        <v>0.06181712962962963</v>
      </c>
      <c r="K39" s="6">
        <v>0</v>
      </c>
      <c r="L39" s="6">
        <v>0.014247685185185184</v>
      </c>
      <c r="M39" s="16">
        <v>36</v>
      </c>
      <c r="N39" s="10">
        <v>0.05479166666666666</v>
      </c>
      <c r="O39" s="6">
        <f t="shared" si="1"/>
        <v>0.04054398148148148</v>
      </c>
      <c r="P39" s="16">
        <v>35</v>
      </c>
      <c r="Q39" s="6">
        <f t="shared" si="2"/>
        <v>0.0070254629629629695</v>
      </c>
      <c r="R39" s="16">
        <v>26</v>
      </c>
    </row>
    <row r="40" spans="1:18" ht="12.75">
      <c r="A40" s="2">
        <v>36</v>
      </c>
      <c r="B40" s="2">
        <v>154</v>
      </c>
      <c r="C40" s="2" t="s">
        <v>70</v>
      </c>
      <c r="D40" s="2" t="s">
        <v>71</v>
      </c>
      <c r="E40" s="2" t="str">
        <f t="shared" si="0"/>
        <v>VEGLIO FABRIZIO</v>
      </c>
      <c r="F40" s="2">
        <v>1967</v>
      </c>
      <c r="G40" s="2" t="s">
        <v>14</v>
      </c>
      <c r="H40" s="2" t="s">
        <v>28</v>
      </c>
      <c r="I40" s="2" t="s">
        <v>10</v>
      </c>
      <c r="J40" s="22">
        <v>0.062476851851851846</v>
      </c>
      <c r="K40" s="6">
        <v>0</v>
      </c>
      <c r="L40" s="6">
        <v>0.013900462962962962</v>
      </c>
      <c r="M40" s="16">
        <v>34</v>
      </c>
      <c r="N40" s="10">
        <v>0.05476851851851852</v>
      </c>
      <c r="O40" s="6">
        <f t="shared" si="1"/>
        <v>0.04086805555555556</v>
      </c>
      <c r="P40" s="16">
        <v>37</v>
      </c>
      <c r="Q40" s="6">
        <f t="shared" si="2"/>
        <v>0.007708333333333324</v>
      </c>
      <c r="R40" s="16">
        <v>34</v>
      </c>
    </row>
    <row r="41" spans="1:18" ht="12.75">
      <c r="A41" s="2">
        <v>37</v>
      </c>
      <c r="B41" s="2">
        <v>151</v>
      </c>
      <c r="C41" s="2" t="s">
        <v>64</v>
      </c>
      <c r="D41" s="2" t="s">
        <v>65</v>
      </c>
      <c r="E41" s="2" t="str">
        <f t="shared" si="0"/>
        <v>FERRERO FULVIO</v>
      </c>
      <c r="F41" s="2">
        <v>1975</v>
      </c>
      <c r="G41" s="2" t="s">
        <v>9</v>
      </c>
      <c r="H41" s="2" t="s">
        <v>28</v>
      </c>
      <c r="I41" s="2" t="s">
        <v>10</v>
      </c>
      <c r="J41" s="22">
        <v>0.06329861111111111</v>
      </c>
      <c r="K41" s="6">
        <v>0</v>
      </c>
      <c r="L41" s="6">
        <v>0.014895833333333332</v>
      </c>
      <c r="M41" s="16">
        <v>41</v>
      </c>
      <c r="N41" s="10">
        <v>0.05459490740740741</v>
      </c>
      <c r="O41" s="6">
        <f t="shared" si="1"/>
        <v>0.03969907407407408</v>
      </c>
      <c r="P41" s="16">
        <v>33</v>
      </c>
      <c r="Q41" s="6">
        <f t="shared" si="2"/>
        <v>0.0087037037037037</v>
      </c>
      <c r="R41" s="16">
        <v>40</v>
      </c>
    </row>
    <row r="42" spans="1:18" ht="12.75">
      <c r="A42" s="2">
        <v>38</v>
      </c>
      <c r="B42" s="2">
        <v>149</v>
      </c>
      <c r="C42" s="2" t="s">
        <v>58</v>
      </c>
      <c r="D42" s="2" t="s">
        <v>59</v>
      </c>
      <c r="E42" s="2" t="str">
        <f t="shared" si="0"/>
        <v>ALBERTI MAURO</v>
      </c>
      <c r="F42" s="2">
        <v>1955</v>
      </c>
      <c r="G42" s="2" t="s">
        <v>44</v>
      </c>
      <c r="H42" s="2" t="s">
        <v>51</v>
      </c>
      <c r="I42" s="2" t="s">
        <v>6</v>
      </c>
      <c r="J42" s="22">
        <v>0.06372685185185185</v>
      </c>
      <c r="K42" s="6">
        <v>0</v>
      </c>
      <c r="L42" s="6">
        <v>0.015162037037037036</v>
      </c>
      <c r="M42" s="16">
        <v>42</v>
      </c>
      <c r="N42" s="10">
        <v>0.055775462962962964</v>
      </c>
      <c r="O42" s="6">
        <f t="shared" si="1"/>
        <v>0.04061342592592593</v>
      </c>
      <c r="P42" s="16">
        <v>36</v>
      </c>
      <c r="Q42" s="6">
        <f t="shared" si="2"/>
        <v>0.00795138888888889</v>
      </c>
      <c r="R42" s="16">
        <v>35</v>
      </c>
    </row>
    <row r="43" spans="1:18" ht="12.75">
      <c r="A43" s="2">
        <v>39</v>
      </c>
      <c r="B43" s="2">
        <v>159</v>
      </c>
      <c r="C43" s="2" t="s">
        <v>86</v>
      </c>
      <c r="D43" s="2" t="s">
        <v>20</v>
      </c>
      <c r="E43" s="2" t="str">
        <f t="shared" si="0"/>
        <v>RACCA BRUNO</v>
      </c>
      <c r="F43" s="2">
        <v>1967</v>
      </c>
      <c r="G43" s="2" t="s">
        <v>14</v>
      </c>
      <c r="H43" s="2" t="s">
        <v>27</v>
      </c>
      <c r="I43" s="2" t="s">
        <v>6</v>
      </c>
      <c r="J43" s="22">
        <v>0.06450231481481482</v>
      </c>
      <c r="K43" s="6">
        <v>0</v>
      </c>
      <c r="L43" s="6">
        <v>0.014618055555555556</v>
      </c>
      <c r="M43" s="16">
        <v>38</v>
      </c>
      <c r="N43" s="10">
        <v>0.056053240740740744</v>
      </c>
      <c r="O43" s="6">
        <f t="shared" si="1"/>
        <v>0.041435185185185186</v>
      </c>
      <c r="P43" s="16">
        <v>38</v>
      </c>
      <c r="Q43" s="6">
        <f t="shared" si="2"/>
        <v>0.008449074074074074</v>
      </c>
      <c r="R43" s="16">
        <v>39</v>
      </c>
    </row>
    <row r="44" spans="1:18" ht="12.75">
      <c r="A44" s="2">
        <v>40</v>
      </c>
      <c r="B44" s="2">
        <v>153</v>
      </c>
      <c r="C44" s="2" t="s">
        <v>67</v>
      </c>
      <c r="D44" s="2" t="s">
        <v>20</v>
      </c>
      <c r="E44" s="2" t="str">
        <f t="shared" si="0"/>
        <v>REALE BRUNO</v>
      </c>
      <c r="F44" s="2">
        <v>1954</v>
      </c>
      <c r="G44" s="2" t="s">
        <v>44</v>
      </c>
      <c r="H44" s="2" t="s">
        <v>27</v>
      </c>
      <c r="I44" s="2" t="s">
        <v>6</v>
      </c>
      <c r="J44" s="22">
        <v>0.06613425925925925</v>
      </c>
      <c r="K44" s="6">
        <v>0</v>
      </c>
      <c r="L44" s="6">
        <v>0.014710648148148148</v>
      </c>
      <c r="M44" s="16">
        <v>39</v>
      </c>
      <c r="N44" s="10">
        <v>0.05732638888888889</v>
      </c>
      <c r="O44" s="6">
        <f t="shared" si="1"/>
        <v>0.042615740740740746</v>
      </c>
      <c r="P44" s="16">
        <v>40</v>
      </c>
      <c r="Q44" s="6">
        <f t="shared" si="2"/>
        <v>0.008807870370370362</v>
      </c>
      <c r="R44" s="16">
        <v>41</v>
      </c>
    </row>
    <row r="45" spans="1:18" ht="12.75">
      <c r="A45" s="2">
        <v>41</v>
      </c>
      <c r="B45" s="2">
        <v>166</v>
      </c>
      <c r="C45" s="2" t="s">
        <v>99</v>
      </c>
      <c r="D45" s="2" t="s">
        <v>91</v>
      </c>
      <c r="E45" s="2" t="str">
        <f t="shared" si="0"/>
        <v>FERRARIS RENATO</v>
      </c>
      <c r="F45" s="2">
        <v>1963</v>
      </c>
      <c r="G45" s="2" t="s">
        <v>26</v>
      </c>
      <c r="H45" s="2" t="s">
        <v>23</v>
      </c>
      <c r="I45" s="2" t="s">
        <v>6</v>
      </c>
      <c r="J45" s="22">
        <v>0.06768518518518518</v>
      </c>
      <c r="K45" s="6">
        <v>0</v>
      </c>
      <c r="L45" s="6">
        <v>0.015763888888888886</v>
      </c>
      <c r="M45" s="16">
        <v>43</v>
      </c>
      <c r="N45" s="10">
        <v>0.05932870370370371</v>
      </c>
      <c r="O45" s="6">
        <f t="shared" si="1"/>
        <v>0.04356481481481482</v>
      </c>
      <c r="P45" s="16">
        <v>41</v>
      </c>
      <c r="Q45" s="6">
        <f t="shared" si="2"/>
        <v>0.008356481481481472</v>
      </c>
      <c r="R45" s="16">
        <v>38</v>
      </c>
    </row>
    <row r="46" spans="1:18" ht="12.75">
      <c r="A46" s="2">
        <v>42</v>
      </c>
      <c r="B46" s="2">
        <v>135</v>
      </c>
      <c r="C46" s="2" t="s">
        <v>17</v>
      </c>
      <c r="D46" s="2" t="s">
        <v>18</v>
      </c>
      <c r="E46" s="2" t="str">
        <f t="shared" si="0"/>
        <v>DUTTO SILVIO</v>
      </c>
      <c r="F46" s="2">
        <v>1960</v>
      </c>
      <c r="G46" s="2" t="s">
        <v>8</v>
      </c>
      <c r="H46" s="2" t="s">
        <v>28</v>
      </c>
      <c r="I46" s="2" t="s">
        <v>6</v>
      </c>
      <c r="J46" s="22">
        <v>0.07957175925925926</v>
      </c>
      <c r="K46" s="6">
        <v>0</v>
      </c>
      <c r="L46" s="6">
        <v>0.016550925925925924</v>
      </c>
      <c r="M46" s="16">
        <v>44</v>
      </c>
      <c r="N46" s="10">
        <v>0.06930555555555555</v>
      </c>
      <c r="O46" s="6">
        <f t="shared" si="1"/>
        <v>0.052754629629629624</v>
      </c>
      <c r="P46" s="16">
        <v>42</v>
      </c>
      <c r="Q46" s="6">
        <f t="shared" si="2"/>
        <v>0.010266203703703708</v>
      </c>
      <c r="R46" s="16">
        <v>43</v>
      </c>
    </row>
    <row r="47" spans="1:18" ht="12.75">
      <c r="A47" s="2">
        <v>43</v>
      </c>
      <c r="B47" s="2">
        <v>158</v>
      </c>
      <c r="C47" s="2" t="s">
        <v>83</v>
      </c>
      <c r="D47" s="2" t="s">
        <v>84</v>
      </c>
      <c r="E47" s="2" t="str">
        <f t="shared" si="0"/>
        <v>TUDOR BOGDAN</v>
      </c>
      <c r="F47" s="2">
        <v>1978</v>
      </c>
      <c r="G47" s="2" t="s">
        <v>63</v>
      </c>
      <c r="H47" s="2" t="s">
        <v>28</v>
      </c>
      <c r="I47" s="2" t="s">
        <v>10</v>
      </c>
      <c r="J47" s="22">
        <v>0.08350694444444445</v>
      </c>
      <c r="K47" s="6">
        <v>0</v>
      </c>
      <c r="L47" s="6">
        <v>0.0165625</v>
      </c>
      <c r="M47" s="16">
        <v>45</v>
      </c>
      <c r="N47" s="10">
        <v>0.07402777777777779</v>
      </c>
      <c r="O47" s="6">
        <f t="shared" si="1"/>
        <v>0.05746527777777779</v>
      </c>
      <c r="P47" s="16">
        <v>43</v>
      </c>
      <c r="Q47" s="6">
        <f t="shared" si="2"/>
        <v>0.009479166666666664</v>
      </c>
      <c r="R47" s="16">
        <v>42</v>
      </c>
    </row>
    <row r="48" spans="1:18" ht="12.75">
      <c r="A48" s="2">
        <v>44</v>
      </c>
      <c r="B48" s="2">
        <v>150</v>
      </c>
      <c r="C48" s="2" t="s">
        <v>60</v>
      </c>
      <c r="D48" s="2" t="s">
        <v>61</v>
      </c>
      <c r="E48" s="2" t="str">
        <f t="shared" si="0"/>
        <v>TOPPINO ALESSANDRO</v>
      </c>
      <c r="F48" s="2">
        <v>1976</v>
      </c>
      <c r="G48" s="2" t="s">
        <v>63</v>
      </c>
      <c r="H48" s="2" t="s">
        <v>62</v>
      </c>
      <c r="I48" s="2" t="s">
        <v>6</v>
      </c>
      <c r="J48" s="22" t="s">
        <v>216</v>
      </c>
      <c r="K48" s="6">
        <v>0</v>
      </c>
      <c r="L48" s="6">
        <v>0.013425925925925924</v>
      </c>
      <c r="M48" s="16">
        <v>30</v>
      </c>
      <c r="N48" s="10" t="s">
        <v>216</v>
      </c>
      <c r="O48" s="6" t="s">
        <v>216</v>
      </c>
      <c r="P48" s="16" t="s">
        <v>216</v>
      </c>
      <c r="Q48" s="6" t="s">
        <v>216</v>
      </c>
      <c r="R48" s="16">
        <v>44</v>
      </c>
    </row>
    <row r="49" spans="1:18" ht="12.75">
      <c r="A49" s="2">
        <v>45</v>
      </c>
      <c r="B49" s="2">
        <v>157</v>
      </c>
      <c r="C49" s="2" t="s">
        <v>78</v>
      </c>
      <c r="D49" s="2" t="s">
        <v>34</v>
      </c>
      <c r="E49" s="2" t="str">
        <f t="shared" si="0"/>
        <v>NETTINI GIUSEPPE</v>
      </c>
      <c r="F49" s="2">
        <v>1956</v>
      </c>
      <c r="G49" s="2" t="s">
        <v>8</v>
      </c>
      <c r="H49" s="2" t="s">
        <v>79</v>
      </c>
      <c r="I49" s="2" t="s">
        <v>6</v>
      </c>
      <c r="J49" s="22" t="s">
        <v>216</v>
      </c>
      <c r="K49" s="6">
        <v>0</v>
      </c>
      <c r="L49" s="6">
        <v>0.01423611111111111</v>
      </c>
      <c r="M49" s="16">
        <v>35</v>
      </c>
      <c r="N49" s="10" t="s">
        <v>216</v>
      </c>
      <c r="O49" s="6" t="s">
        <v>216</v>
      </c>
      <c r="P49" s="16" t="s">
        <v>216</v>
      </c>
      <c r="Q49" s="6" t="s">
        <v>216</v>
      </c>
      <c r="R49" s="16">
        <v>45</v>
      </c>
    </row>
    <row r="50" ht="12.75">
      <c r="L50" s="5"/>
    </row>
    <row r="51" ht="12.75">
      <c r="L51" s="5"/>
    </row>
    <row r="52" ht="12.75">
      <c r="L52" s="5"/>
    </row>
    <row r="53" ht="12.75">
      <c r="L53" s="5"/>
    </row>
    <row r="54" ht="12.75">
      <c r="L54" s="5"/>
    </row>
    <row r="55" ht="12.75">
      <c r="L55" s="5"/>
    </row>
    <row r="56" ht="12.75">
      <c r="L56" s="5"/>
    </row>
    <row r="57" ht="12.75">
      <c r="L57" s="5"/>
    </row>
    <row r="58" ht="12.75">
      <c r="L58" s="5"/>
    </row>
    <row r="59" ht="12.75">
      <c r="L59" s="5"/>
    </row>
    <row r="60" ht="12.75">
      <c r="L60" s="5"/>
    </row>
    <row r="61" ht="12.75">
      <c r="L61" s="5"/>
    </row>
    <row r="62" ht="12.75">
      <c r="L62" s="5"/>
    </row>
    <row r="63" ht="12.75">
      <c r="L63" s="5"/>
    </row>
    <row r="64" ht="12.75">
      <c r="L64" s="5"/>
    </row>
    <row r="65" ht="12.75">
      <c r="L65" s="5"/>
    </row>
    <row r="66" ht="12.75">
      <c r="L66" s="5"/>
    </row>
    <row r="67" ht="12.75">
      <c r="L67" s="5"/>
    </row>
    <row r="68" ht="12.75">
      <c r="L68" s="5"/>
    </row>
    <row r="69" ht="12.75">
      <c r="L69" s="5"/>
    </row>
    <row r="70" ht="12.75">
      <c r="L70" s="5"/>
    </row>
    <row r="71" ht="12.75">
      <c r="L71" s="5"/>
    </row>
    <row r="72" ht="12.75">
      <c r="L72" s="5"/>
    </row>
    <row r="73" ht="12.75">
      <c r="L73" s="5"/>
    </row>
    <row r="74" ht="12.75">
      <c r="L74" s="5"/>
    </row>
    <row r="75" ht="12.75">
      <c r="L75" s="5"/>
    </row>
    <row r="76" ht="12.75">
      <c r="L76" s="5"/>
    </row>
    <row r="77" ht="12.75">
      <c r="L77" s="5"/>
    </row>
    <row r="78" ht="12.75">
      <c r="L78" s="5"/>
    </row>
    <row r="79" ht="12.75">
      <c r="L79" s="5"/>
    </row>
    <row r="80" ht="12.75">
      <c r="L80" s="5"/>
    </row>
    <row r="81" ht="12.75">
      <c r="L81" s="5"/>
    </row>
    <row r="82" ht="12.75">
      <c r="L82" s="5"/>
    </row>
    <row r="83" ht="12.75">
      <c r="L83" s="5"/>
    </row>
    <row r="84" ht="12.75">
      <c r="L84" s="5"/>
    </row>
    <row r="85" ht="12.75">
      <c r="L85" s="5"/>
    </row>
    <row r="86" ht="12.75">
      <c r="L86" s="5"/>
    </row>
    <row r="87" ht="12.75">
      <c r="L87" s="5"/>
    </row>
    <row r="88" ht="12.75">
      <c r="L88" s="5"/>
    </row>
    <row r="89" ht="12.75">
      <c r="L89" s="5"/>
    </row>
    <row r="90" ht="12.75">
      <c r="L90" s="5"/>
    </row>
    <row r="91" ht="12.75">
      <c r="L91" s="5"/>
    </row>
    <row r="92" ht="12.75">
      <c r="L92" s="5"/>
    </row>
    <row r="93" ht="12.75">
      <c r="L93" s="5"/>
    </row>
    <row r="94" ht="12.75">
      <c r="L94" s="5"/>
    </row>
    <row r="95" ht="12.75">
      <c r="L95" s="5"/>
    </row>
    <row r="96" ht="12.75">
      <c r="L96" s="5"/>
    </row>
    <row r="97" ht="12.75">
      <c r="L97" s="5"/>
    </row>
    <row r="98" ht="12.75">
      <c r="L98" s="5"/>
    </row>
    <row r="99" ht="12.75">
      <c r="L99" s="5"/>
    </row>
    <row r="100" ht="12.75">
      <c r="L100" s="5"/>
    </row>
    <row r="101" ht="12.75">
      <c r="L101" s="5"/>
    </row>
    <row r="102" ht="12.75">
      <c r="L102" s="5"/>
    </row>
    <row r="103" ht="12.75">
      <c r="L103" s="5"/>
    </row>
    <row r="104" ht="12.75">
      <c r="L104" s="5"/>
    </row>
    <row r="105" ht="12.75">
      <c r="L105" s="5"/>
    </row>
    <row r="106" ht="12.75">
      <c r="L106" s="5"/>
    </row>
    <row r="107" ht="12.75">
      <c r="L107" s="5"/>
    </row>
    <row r="108" ht="12.75">
      <c r="L108" s="5"/>
    </row>
    <row r="109" ht="12.75">
      <c r="L109" s="5"/>
    </row>
    <row r="110" ht="12.75">
      <c r="L110" s="5"/>
    </row>
    <row r="111" ht="12.75">
      <c r="L111" s="5"/>
    </row>
    <row r="112" ht="12.75">
      <c r="L112" s="5"/>
    </row>
    <row r="113" ht="12.75">
      <c r="L113" s="5"/>
    </row>
    <row r="114" ht="12.75">
      <c r="L114" s="5"/>
    </row>
    <row r="115" ht="12.75">
      <c r="L115" s="5"/>
    </row>
    <row r="116" ht="12.75">
      <c r="L116" s="5"/>
    </row>
    <row r="117" ht="12.75">
      <c r="L117" s="5"/>
    </row>
    <row r="118" ht="12.75">
      <c r="L118" s="5"/>
    </row>
    <row r="119" ht="12.75">
      <c r="L119" s="5"/>
    </row>
    <row r="120" ht="12.75">
      <c r="L120" s="5"/>
    </row>
    <row r="121" ht="12.75">
      <c r="L121" s="5"/>
    </row>
    <row r="122" ht="12.75">
      <c r="L122" s="5"/>
    </row>
    <row r="123" ht="12.75">
      <c r="L123" s="5"/>
    </row>
    <row r="124" ht="12.75">
      <c r="L124" s="5"/>
    </row>
    <row r="125" ht="12.75">
      <c r="L125" s="5"/>
    </row>
    <row r="126" ht="12.75">
      <c r="L126" s="5"/>
    </row>
    <row r="127" ht="12.75">
      <c r="L127" s="5"/>
    </row>
    <row r="128" ht="12.75">
      <c r="L128" s="5"/>
    </row>
    <row r="129" ht="12.75">
      <c r="L129" s="5"/>
    </row>
    <row r="130" ht="12.75">
      <c r="L130" s="5"/>
    </row>
    <row r="131" ht="12.75">
      <c r="L131" s="5"/>
    </row>
    <row r="132" ht="12.75">
      <c r="L132" s="5"/>
    </row>
    <row r="133" ht="12.75">
      <c r="L133" s="5"/>
    </row>
    <row r="134" ht="12.75">
      <c r="L134" s="5"/>
    </row>
    <row r="135" ht="12.75">
      <c r="L135" s="5"/>
    </row>
    <row r="136" ht="12.75">
      <c r="L136" s="5"/>
    </row>
    <row r="137" ht="12.75">
      <c r="L137" s="5"/>
    </row>
    <row r="138" ht="12.75">
      <c r="L138" s="5"/>
    </row>
    <row r="139" ht="12.75">
      <c r="L139" s="5"/>
    </row>
    <row r="140" ht="12.75">
      <c r="L140" s="5"/>
    </row>
    <row r="141" ht="12.75">
      <c r="L141" s="5"/>
    </row>
    <row r="142" ht="12.75">
      <c r="L142" s="5"/>
    </row>
    <row r="143" ht="12.75">
      <c r="L143" s="5"/>
    </row>
    <row r="144" ht="12.75">
      <c r="L144" s="5"/>
    </row>
    <row r="145" ht="12.75">
      <c r="L145" s="5"/>
    </row>
    <row r="146" ht="12.75">
      <c r="L146" s="5"/>
    </row>
    <row r="147" ht="12.75">
      <c r="L147" s="5"/>
    </row>
    <row r="148" ht="12.75">
      <c r="L148" s="5"/>
    </row>
    <row r="149" ht="12.75">
      <c r="L149" s="5"/>
    </row>
    <row r="150" ht="12.75">
      <c r="L150" s="5"/>
    </row>
    <row r="151" ht="12.75">
      <c r="L151" s="5"/>
    </row>
    <row r="152" ht="12.75">
      <c r="L152" s="5"/>
    </row>
    <row r="153" ht="12.75">
      <c r="L153" s="5"/>
    </row>
    <row r="154" ht="12.75">
      <c r="L154" s="5"/>
    </row>
    <row r="155" ht="12.75">
      <c r="L155" s="5"/>
    </row>
    <row r="156" ht="12.75">
      <c r="L156" s="5"/>
    </row>
    <row r="157" ht="12.75">
      <c r="L157" s="5"/>
    </row>
    <row r="158" ht="12.75">
      <c r="L158" s="5"/>
    </row>
    <row r="159" ht="12.75">
      <c r="L159" s="5"/>
    </row>
    <row r="160" ht="12.75">
      <c r="L160" s="5"/>
    </row>
    <row r="161" ht="12.75">
      <c r="L161" s="5"/>
    </row>
    <row r="162" ht="12.75">
      <c r="L162" s="5"/>
    </row>
    <row r="163" ht="12.75">
      <c r="L163" s="5"/>
    </row>
    <row r="164" ht="12.75">
      <c r="L164" s="5"/>
    </row>
    <row r="165" ht="12.75">
      <c r="L165" s="5"/>
    </row>
    <row r="166" ht="12.75">
      <c r="L166" s="5"/>
    </row>
    <row r="167" ht="12.75">
      <c r="L167" s="5"/>
    </row>
    <row r="168" ht="12.75">
      <c r="L168" s="5"/>
    </row>
    <row r="169" ht="12.75">
      <c r="L169" s="5"/>
    </row>
    <row r="170" ht="12.75">
      <c r="L170" s="5"/>
    </row>
    <row r="171" ht="12.75">
      <c r="L171" s="5"/>
    </row>
    <row r="172" ht="12.75">
      <c r="L172" s="5"/>
    </row>
    <row r="173" ht="12.75">
      <c r="L173" s="5"/>
    </row>
    <row r="174" ht="12.75">
      <c r="L174" s="5"/>
    </row>
    <row r="175" ht="12.75">
      <c r="L175" s="5"/>
    </row>
    <row r="176" ht="12.75">
      <c r="L176" s="5"/>
    </row>
    <row r="177" ht="12.75">
      <c r="L177" s="5"/>
    </row>
    <row r="178" ht="12.75">
      <c r="L178" s="5"/>
    </row>
    <row r="179" ht="12.75">
      <c r="L179" s="5"/>
    </row>
    <row r="180" ht="12.75">
      <c r="L180" s="5"/>
    </row>
    <row r="181" ht="12.75">
      <c r="L181" s="5"/>
    </row>
    <row r="182" ht="12.75">
      <c r="L182" s="5"/>
    </row>
    <row r="183" ht="12.75">
      <c r="L183" s="5"/>
    </row>
    <row r="184" ht="12.75">
      <c r="L184" s="5"/>
    </row>
    <row r="185" ht="12.75">
      <c r="L185" s="5"/>
    </row>
    <row r="186" ht="12.75">
      <c r="L186" s="5"/>
    </row>
    <row r="187" ht="12.75">
      <c r="L187" s="5"/>
    </row>
    <row r="188" ht="12.75">
      <c r="L188" s="5"/>
    </row>
    <row r="189" ht="12.75">
      <c r="L189" s="5"/>
    </row>
    <row r="190" ht="12.75">
      <c r="L190" s="5"/>
    </row>
    <row r="191" ht="12.75">
      <c r="L191" s="5"/>
    </row>
    <row r="192" ht="12.75">
      <c r="L192" s="5"/>
    </row>
    <row r="193" ht="12.75">
      <c r="L193" s="5"/>
    </row>
    <row r="194" ht="12.75">
      <c r="L194" s="5"/>
    </row>
    <row r="195" ht="12.75">
      <c r="L195" s="5"/>
    </row>
    <row r="196" ht="12.75">
      <c r="L196" s="5"/>
    </row>
    <row r="197" ht="12.75">
      <c r="L197" s="5"/>
    </row>
    <row r="198" ht="12.75">
      <c r="L198" s="5"/>
    </row>
    <row r="199" ht="12.75">
      <c r="L199" s="5"/>
    </row>
    <row r="200" ht="12.75">
      <c r="L200" s="5"/>
    </row>
    <row r="201" ht="12.75">
      <c r="L201" s="5"/>
    </row>
    <row r="202" ht="12.75">
      <c r="L202" s="5"/>
    </row>
    <row r="203" ht="12.75">
      <c r="L203" s="5"/>
    </row>
    <row r="204" ht="12.75">
      <c r="L204" s="5"/>
    </row>
    <row r="205" ht="12.75">
      <c r="L205" s="5"/>
    </row>
    <row r="206" ht="12.75">
      <c r="L206" s="5"/>
    </row>
    <row r="207" ht="12.75">
      <c r="L207" s="5"/>
    </row>
    <row r="208" ht="12.75">
      <c r="L208" s="5"/>
    </row>
    <row r="209" ht="12.75">
      <c r="L209" s="5"/>
    </row>
    <row r="210" ht="12.75">
      <c r="L210" s="5"/>
    </row>
    <row r="211" ht="12.75">
      <c r="L211" s="5"/>
    </row>
    <row r="212" ht="12.75">
      <c r="L212" s="5"/>
    </row>
    <row r="213" ht="12.75">
      <c r="L213" s="5"/>
    </row>
    <row r="214" ht="12.75">
      <c r="L214" s="5"/>
    </row>
    <row r="215" ht="12.75">
      <c r="L215" s="5"/>
    </row>
    <row r="216" ht="12.75">
      <c r="L216" s="5"/>
    </row>
    <row r="217" ht="12.75">
      <c r="L217" s="5"/>
    </row>
    <row r="218" ht="12.75">
      <c r="L218" s="5"/>
    </row>
    <row r="219" ht="12.75">
      <c r="L219" s="5"/>
    </row>
    <row r="220" ht="12.75">
      <c r="L220" s="5"/>
    </row>
    <row r="221" ht="12.75">
      <c r="L221" s="5"/>
    </row>
    <row r="222" ht="12.75">
      <c r="L222" s="5"/>
    </row>
    <row r="223" ht="12.75">
      <c r="L223" s="5"/>
    </row>
    <row r="224" ht="12.75">
      <c r="L224" s="5"/>
    </row>
    <row r="225" ht="12.75">
      <c r="L225" s="5"/>
    </row>
    <row r="226" ht="12.75">
      <c r="L226" s="5"/>
    </row>
    <row r="227" ht="12.75">
      <c r="L227" s="5"/>
    </row>
  </sheetData>
  <autoFilter ref="G4:G49"/>
  <mergeCells count="1">
    <mergeCell ref="A1:R1"/>
  </mergeCells>
  <printOptions horizontalCentered="1"/>
  <pageMargins left="0.2755905511811024" right="0.15748031496062992" top="0.984251968503937" bottom="0.984251968503937" header="0.5118110236220472" footer="0.5118110236220472"/>
  <pageSetup fitToHeight="1" fitToWidth="1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workbookViewId="0" topLeftCell="A1">
      <selection activeCell="H13" sqref="H13"/>
    </sheetView>
  </sheetViews>
  <sheetFormatPr defaultColWidth="9.140625" defaultRowHeight="12.75"/>
  <cols>
    <col min="1" max="1" width="4.8515625" style="0" bestFit="1" customWidth="1"/>
    <col min="3" max="3" width="14.8515625" style="0" hidden="1" customWidth="1"/>
    <col min="4" max="4" width="14.140625" style="0" hidden="1" customWidth="1"/>
    <col min="5" max="5" width="28.57421875" style="0" bestFit="1" customWidth="1"/>
    <col min="6" max="6" width="5.7109375" style="2" bestFit="1" customWidth="1"/>
    <col min="7" max="7" width="9.8515625" style="2" bestFit="1" customWidth="1"/>
    <col min="8" max="8" width="26.421875" style="0" bestFit="1" customWidth="1"/>
    <col min="9" max="9" width="10.8515625" style="2" bestFit="1" customWidth="1"/>
    <col min="10" max="10" width="9.140625" style="21" customWidth="1"/>
    <col min="11" max="12" width="9.140625" style="2" customWidth="1"/>
    <col min="13" max="13" width="9.140625" style="16" customWidth="1"/>
    <col min="14" max="14" width="0" style="9" hidden="1" customWidth="1"/>
    <col min="17" max="17" width="7.140625" style="0" bestFit="1" customWidth="1"/>
  </cols>
  <sheetData>
    <row r="1" spans="1:18" ht="15.75">
      <c r="A1" s="23" t="s">
        <v>131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3" spans="1:18" s="3" customFormat="1" ht="25.5" customHeight="1">
      <c r="A3" s="1" t="s">
        <v>138</v>
      </c>
      <c r="B3" s="1" t="s">
        <v>2</v>
      </c>
      <c r="C3" s="1" t="s">
        <v>3</v>
      </c>
      <c r="D3" s="1" t="s">
        <v>4</v>
      </c>
      <c r="E3" s="1" t="s">
        <v>132</v>
      </c>
      <c r="F3" s="1" t="s">
        <v>133</v>
      </c>
      <c r="G3" s="1" t="s">
        <v>5</v>
      </c>
      <c r="H3" s="1" t="s">
        <v>140</v>
      </c>
      <c r="I3" s="1" t="s">
        <v>139</v>
      </c>
      <c r="J3" s="19" t="s">
        <v>136</v>
      </c>
      <c r="K3" s="1" t="s">
        <v>137</v>
      </c>
      <c r="L3" s="1" t="s">
        <v>134</v>
      </c>
      <c r="M3" s="15" t="s">
        <v>200</v>
      </c>
      <c r="N3" s="8" t="s">
        <v>197</v>
      </c>
      <c r="O3" s="1" t="s">
        <v>135</v>
      </c>
      <c r="P3" s="1" t="s">
        <v>201</v>
      </c>
      <c r="Q3" s="1" t="s">
        <v>198</v>
      </c>
      <c r="R3" s="1" t="s">
        <v>202</v>
      </c>
    </row>
    <row r="5" spans="1:18" ht="12.75">
      <c r="A5">
        <v>1</v>
      </c>
      <c r="B5">
        <v>319</v>
      </c>
      <c r="C5" t="s">
        <v>100</v>
      </c>
      <c r="D5" t="s">
        <v>101</v>
      </c>
      <c r="E5" t="s">
        <v>144</v>
      </c>
      <c r="F5" s="2">
        <v>1974</v>
      </c>
      <c r="G5" s="2" t="s">
        <v>9</v>
      </c>
      <c r="H5" t="s">
        <v>28</v>
      </c>
      <c r="I5" s="2" t="s">
        <v>6</v>
      </c>
      <c r="J5" s="20">
        <v>0.051527777777777777</v>
      </c>
      <c r="K5" s="4" t="s">
        <v>217</v>
      </c>
      <c r="L5" s="6">
        <v>0.011817129629629629</v>
      </c>
      <c r="M5" s="16">
        <v>1</v>
      </c>
      <c r="N5" s="10">
        <v>0.045162037037037035</v>
      </c>
      <c r="O5" s="6">
        <f aca="true" t="shared" si="0" ref="O5:O10">N5-L5</f>
        <v>0.033344907407407406</v>
      </c>
      <c r="P5" s="16">
        <v>1</v>
      </c>
      <c r="Q5" s="7">
        <f aca="true" t="shared" si="1" ref="Q5:Q10">J5-N5</f>
        <v>0.006365740740740741</v>
      </c>
      <c r="R5" s="16">
        <v>1</v>
      </c>
    </row>
    <row r="6" spans="1:18" ht="12.75">
      <c r="A6">
        <v>2</v>
      </c>
      <c r="B6">
        <v>312</v>
      </c>
      <c r="C6" t="s">
        <v>76</v>
      </c>
      <c r="D6" t="s">
        <v>77</v>
      </c>
      <c r="E6" t="s">
        <v>142</v>
      </c>
      <c r="F6" s="2">
        <v>1965</v>
      </c>
      <c r="G6" s="2" t="s">
        <v>26</v>
      </c>
      <c r="H6" t="s">
        <v>75</v>
      </c>
      <c r="I6" s="2" t="s">
        <v>6</v>
      </c>
      <c r="J6" s="20">
        <v>0.06084490740740741</v>
      </c>
      <c r="K6" s="4">
        <f>J6-$J$5</f>
        <v>0.009317129629629634</v>
      </c>
      <c r="L6" s="6">
        <v>0.013969907407407408</v>
      </c>
      <c r="M6" s="16">
        <v>3</v>
      </c>
      <c r="N6" s="10">
        <v>0.0534375</v>
      </c>
      <c r="O6" s="6">
        <f t="shared" si="0"/>
        <v>0.03946759259259259</v>
      </c>
      <c r="P6" s="16">
        <v>2</v>
      </c>
      <c r="Q6" s="7">
        <f t="shared" si="1"/>
        <v>0.007407407407407411</v>
      </c>
      <c r="R6" s="16">
        <v>3</v>
      </c>
    </row>
    <row r="7" spans="1:18" ht="12.75">
      <c r="A7">
        <v>3</v>
      </c>
      <c r="B7">
        <v>321</v>
      </c>
      <c r="C7" t="s">
        <v>103</v>
      </c>
      <c r="D7" t="s">
        <v>106</v>
      </c>
      <c r="E7" t="s">
        <v>145</v>
      </c>
      <c r="F7" s="2">
        <v>1976</v>
      </c>
      <c r="G7" s="2" t="s">
        <v>63</v>
      </c>
      <c r="H7" t="s">
        <v>107</v>
      </c>
      <c r="I7" s="2" t="s">
        <v>6</v>
      </c>
      <c r="J7" s="20">
        <v>0.06253472222222223</v>
      </c>
      <c r="K7" s="4">
        <f>J7-$J$5</f>
        <v>0.011006944444444451</v>
      </c>
      <c r="L7" s="6">
        <v>0.014652777777777778</v>
      </c>
      <c r="M7" s="16">
        <v>4</v>
      </c>
      <c r="N7" s="10">
        <v>0.054884259259259265</v>
      </c>
      <c r="O7" s="6">
        <f t="shared" si="0"/>
        <v>0.040231481481481486</v>
      </c>
      <c r="P7" s="16">
        <v>3</v>
      </c>
      <c r="Q7" s="7">
        <f t="shared" si="1"/>
        <v>0.007650462962962963</v>
      </c>
      <c r="R7" s="16">
        <v>4</v>
      </c>
    </row>
    <row r="8" spans="1:18" ht="12.75">
      <c r="A8">
        <v>4</v>
      </c>
      <c r="B8">
        <v>316</v>
      </c>
      <c r="C8" t="s">
        <v>80</v>
      </c>
      <c r="D8" t="s">
        <v>81</v>
      </c>
      <c r="E8" t="s">
        <v>143</v>
      </c>
      <c r="F8" s="2">
        <v>1977</v>
      </c>
      <c r="G8" s="2" t="s">
        <v>63</v>
      </c>
      <c r="H8" t="s">
        <v>62</v>
      </c>
      <c r="I8" s="2" t="s">
        <v>6</v>
      </c>
      <c r="J8" s="20">
        <v>0.06682870370370371</v>
      </c>
      <c r="K8" s="4">
        <f>J8-$J$5</f>
        <v>0.015300925925925933</v>
      </c>
      <c r="L8" s="6">
        <v>0.015185185185185185</v>
      </c>
      <c r="M8" s="16">
        <v>5</v>
      </c>
      <c r="N8" s="10">
        <v>0.05842592592592593</v>
      </c>
      <c r="O8" s="6">
        <f t="shared" si="0"/>
        <v>0.043240740740740746</v>
      </c>
      <c r="P8" s="16">
        <v>4</v>
      </c>
      <c r="Q8" s="7">
        <f t="shared" si="1"/>
        <v>0.00840277777777778</v>
      </c>
      <c r="R8" s="16">
        <v>5</v>
      </c>
    </row>
    <row r="9" spans="1:18" ht="12.75">
      <c r="A9">
        <v>5</v>
      </c>
      <c r="B9">
        <v>311</v>
      </c>
      <c r="C9" t="s">
        <v>68</v>
      </c>
      <c r="D9" t="s">
        <v>69</v>
      </c>
      <c r="E9" t="s">
        <v>141</v>
      </c>
      <c r="F9" s="2">
        <v>1950</v>
      </c>
      <c r="G9" s="2" t="s">
        <v>7</v>
      </c>
      <c r="H9" t="s">
        <v>27</v>
      </c>
      <c r="I9" s="2" t="s">
        <v>6</v>
      </c>
      <c r="J9" s="20">
        <v>0.06893518518518518</v>
      </c>
      <c r="K9" s="4">
        <f>J9-$J$5</f>
        <v>0.017407407407407406</v>
      </c>
      <c r="L9" s="6">
        <v>0.013715277777777778</v>
      </c>
      <c r="M9" s="16">
        <v>2</v>
      </c>
      <c r="N9" s="10">
        <v>0.06174768518518519</v>
      </c>
      <c r="O9" s="6">
        <f t="shared" si="0"/>
        <v>0.04803240740740741</v>
      </c>
      <c r="P9" s="16">
        <v>5</v>
      </c>
      <c r="Q9" s="7">
        <f t="shared" si="1"/>
        <v>0.0071874999999999925</v>
      </c>
      <c r="R9" s="16">
        <v>2</v>
      </c>
    </row>
    <row r="10" spans="1:18" ht="12.75">
      <c r="A10">
        <v>6</v>
      </c>
      <c r="B10">
        <v>324</v>
      </c>
      <c r="C10" t="s">
        <v>126</v>
      </c>
      <c r="D10" t="s">
        <v>127</v>
      </c>
      <c r="E10" t="s">
        <v>146</v>
      </c>
      <c r="F10" s="2">
        <v>1956</v>
      </c>
      <c r="G10" s="2" t="s">
        <v>8</v>
      </c>
      <c r="H10" t="s">
        <v>23</v>
      </c>
      <c r="I10" s="2" t="s">
        <v>6</v>
      </c>
      <c r="J10" s="20">
        <v>0.07487268518518518</v>
      </c>
      <c r="K10" s="4">
        <f>J10-$J$5</f>
        <v>0.023344907407407404</v>
      </c>
      <c r="L10" s="6">
        <v>0.01702546296296296</v>
      </c>
      <c r="M10" s="16">
        <v>6</v>
      </c>
      <c r="N10" s="10">
        <v>0.06579861111111111</v>
      </c>
      <c r="O10" s="6">
        <f t="shared" si="0"/>
        <v>0.04877314814814815</v>
      </c>
      <c r="P10" s="16">
        <v>6</v>
      </c>
      <c r="Q10" s="7">
        <f t="shared" si="1"/>
        <v>0.009074074074074068</v>
      </c>
      <c r="R10" s="16">
        <v>6</v>
      </c>
    </row>
    <row r="11" spans="10:18" ht="12.75">
      <c r="J11" s="20"/>
      <c r="K11" s="4"/>
      <c r="L11" s="5"/>
      <c r="N11" s="11"/>
      <c r="P11" s="17"/>
      <c r="R11" s="16"/>
    </row>
    <row r="12" spans="10:18" ht="12.75">
      <c r="J12" s="20"/>
      <c r="K12" s="4"/>
      <c r="L12" s="5"/>
      <c r="N12" s="11"/>
      <c r="R12" s="17"/>
    </row>
    <row r="13" spans="10:18" ht="12.75">
      <c r="J13" s="20"/>
      <c r="K13" s="4"/>
      <c r="L13" s="4"/>
      <c r="N13" s="12"/>
      <c r="R13" s="17"/>
    </row>
    <row r="14" spans="10:14" ht="12.75">
      <c r="J14" s="20"/>
      <c r="K14" s="4"/>
      <c r="L14" s="4"/>
      <c r="N14" s="12"/>
    </row>
    <row r="15" spans="10:14" ht="12.75">
      <c r="J15" s="20"/>
      <c r="K15" s="4"/>
      <c r="L15" s="4"/>
      <c r="N15" s="12"/>
    </row>
    <row r="16" spans="10:14" ht="12.75">
      <c r="J16" s="20"/>
      <c r="K16" s="4"/>
      <c r="L16" s="4"/>
      <c r="N16" s="12"/>
    </row>
    <row r="17" spans="10:14" ht="12.75">
      <c r="J17" s="20"/>
      <c r="K17" s="4"/>
      <c r="L17" s="4"/>
      <c r="N17" s="12"/>
    </row>
    <row r="18" spans="10:14" ht="12.75">
      <c r="J18" s="20"/>
      <c r="K18" s="4"/>
      <c r="L18" s="4"/>
      <c r="N18" s="12"/>
    </row>
    <row r="19" spans="10:14" ht="12.75">
      <c r="J19" s="20"/>
      <c r="K19" s="4"/>
      <c r="L19" s="4"/>
      <c r="N19" s="12"/>
    </row>
    <row r="20" spans="10:14" ht="12.75">
      <c r="J20" s="20"/>
      <c r="K20" s="4"/>
      <c r="L20" s="4"/>
      <c r="N20" s="12"/>
    </row>
    <row r="21" spans="10:14" ht="12.75">
      <c r="J21" s="20"/>
      <c r="K21" s="4"/>
      <c r="L21" s="4"/>
      <c r="N21" s="12"/>
    </row>
    <row r="22" spans="10:14" ht="12.75">
      <c r="J22" s="20"/>
      <c r="K22" s="4"/>
      <c r="L22" s="4"/>
      <c r="N22" s="12"/>
    </row>
    <row r="23" spans="10:14" ht="12.75">
      <c r="J23" s="20"/>
      <c r="K23" s="4"/>
      <c r="L23" s="4"/>
      <c r="N23" s="12"/>
    </row>
    <row r="24" spans="10:14" ht="12.75">
      <c r="J24" s="20"/>
      <c r="K24" s="4"/>
      <c r="L24" s="4"/>
      <c r="N24" s="12"/>
    </row>
    <row r="25" spans="10:14" ht="12.75">
      <c r="J25" s="20"/>
      <c r="K25" s="4"/>
      <c r="L25" s="4"/>
      <c r="N25" s="12"/>
    </row>
    <row r="26" spans="10:14" ht="12.75">
      <c r="J26" s="20"/>
      <c r="K26" s="4"/>
      <c r="L26" s="4"/>
      <c r="N26" s="12"/>
    </row>
    <row r="27" spans="10:14" ht="12.75">
      <c r="J27" s="20"/>
      <c r="K27" s="4"/>
      <c r="L27" s="4"/>
      <c r="N27" s="12"/>
    </row>
    <row r="28" spans="10:14" ht="12.75">
      <c r="J28" s="20"/>
      <c r="K28" s="4"/>
      <c r="L28" s="4"/>
      <c r="N28" s="12"/>
    </row>
    <row r="29" spans="10:14" ht="12.75">
      <c r="J29" s="20"/>
      <c r="K29" s="4"/>
      <c r="L29" s="4"/>
      <c r="N29" s="12"/>
    </row>
    <row r="30" spans="10:14" ht="12.75">
      <c r="J30" s="20"/>
      <c r="K30" s="4"/>
      <c r="L30" s="4"/>
      <c r="N30" s="12"/>
    </row>
    <row r="31" spans="10:14" ht="12.75">
      <c r="J31" s="20"/>
      <c r="K31" s="4"/>
      <c r="L31" s="4"/>
      <c r="N31" s="12"/>
    </row>
    <row r="32" spans="10:14" ht="12.75">
      <c r="J32" s="20"/>
      <c r="K32" s="4"/>
      <c r="L32" s="4"/>
      <c r="N32" s="12"/>
    </row>
    <row r="33" spans="10:14" ht="12.75">
      <c r="J33" s="20"/>
      <c r="K33" s="4"/>
      <c r="L33" s="4"/>
      <c r="N33" s="12"/>
    </row>
    <row r="34" spans="10:14" ht="12.75">
      <c r="J34" s="20"/>
      <c r="K34" s="4"/>
      <c r="L34" s="4"/>
      <c r="N34" s="12"/>
    </row>
    <row r="35" spans="10:14" ht="12.75">
      <c r="J35" s="20"/>
      <c r="K35" s="4"/>
      <c r="L35" s="4"/>
      <c r="N35" s="12"/>
    </row>
    <row r="36" spans="10:14" ht="12.75">
      <c r="J36" s="20"/>
      <c r="K36" s="4"/>
      <c r="L36" s="4"/>
      <c r="N36" s="12"/>
    </row>
    <row r="37" spans="10:14" ht="12.75">
      <c r="J37" s="20"/>
      <c r="K37" s="4"/>
      <c r="L37" s="4"/>
      <c r="N37" s="12"/>
    </row>
    <row r="38" spans="10:14" ht="12.75">
      <c r="J38" s="20"/>
      <c r="K38" s="4"/>
      <c r="L38" s="4"/>
      <c r="N38" s="12"/>
    </row>
    <row r="39" spans="10:14" ht="12.75">
      <c r="J39" s="20"/>
      <c r="K39" s="4"/>
      <c r="L39" s="4"/>
      <c r="N39" s="12"/>
    </row>
    <row r="40" spans="10:14" ht="12.75">
      <c r="J40" s="20"/>
      <c r="K40" s="4"/>
      <c r="L40" s="4"/>
      <c r="N40" s="12"/>
    </row>
    <row r="41" spans="10:14" ht="12.75">
      <c r="J41" s="20"/>
      <c r="K41" s="4"/>
      <c r="L41" s="4"/>
      <c r="N41" s="12"/>
    </row>
    <row r="42" spans="10:14" ht="12.75">
      <c r="J42" s="20"/>
      <c r="K42" s="4"/>
      <c r="L42" s="4"/>
      <c r="N42" s="12"/>
    </row>
    <row r="43" spans="10:14" ht="12.75">
      <c r="J43" s="20"/>
      <c r="K43" s="4"/>
      <c r="L43" s="4"/>
      <c r="N43" s="12"/>
    </row>
    <row r="44" spans="10:14" ht="12.75">
      <c r="J44" s="20"/>
      <c r="K44" s="4"/>
      <c r="L44" s="4"/>
      <c r="N44" s="12"/>
    </row>
    <row r="45" spans="10:14" ht="12.75">
      <c r="J45" s="20"/>
      <c r="K45" s="4"/>
      <c r="L45" s="4"/>
      <c r="N45" s="12"/>
    </row>
    <row r="46" spans="10:14" ht="12.75">
      <c r="J46" s="20"/>
      <c r="K46" s="4"/>
      <c r="L46" s="4"/>
      <c r="N46" s="12"/>
    </row>
    <row r="47" spans="10:14" ht="12.75">
      <c r="J47" s="20"/>
      <c r="K47" s="4"/>
      <c r="L47" s="4"/>
      <c r="N47" s="12"/>
    </row>
    <row r="48" spans="10:14" ht="12.75">
      <c r="J48" s="20"/>
      <c r="K48" s="4"/>
      <c r="L48" s="4"/>
      <c r="N48" s="12"/>
    </row>
    <row r="49" spans="10:14" ht="12.75">
      <c r="J49" s="20"/>
      <c r="K49" s="4"/>
      <c r="L49" s="4"/>
      <c r="N49" s="12"/>
    </row>
  </sheetData>
  <autoFilter ref="G4:G49"/>
  <mergeCells count="1">
    <mergeCell ref="A1:R1"/>
  </mergeCells>
  <printOptions horizontalCentered="1"/>
  <pageMargins left="0.2755905511811024" right="0.15748031496062992" top="0.984251968503937" bottom="0.984251968503937" header="0.5118110236220472" footer="0.5118110236220472"/>
  <pageSetup fitToHeight="1" fitToWidth="1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workbookViewId="0" topLeftCell="A1">
      <selection activeCell="A1" sqref="A1:R24"/>
    </sheetView>
  </sheetViews>
  <sheetFormatPr defaultColWidth="9.140625" defaultRowHeight="12.75"/>
  <cols>
    <col min="1" max="1" width="4.8515625" style="2" bestFit="1" customWidth="1"/>
    <col min="2" max="2" width="9.421875" style="2" customWidth="1"/>
    <col min="3" max="3" width="14.8515625" style="2" hidden="1" customWidth="1"/>
    <col min="4" max="4" width="14.140625" style="2" hidden="1" customWidth="1"/>
    <col min="5" max="5" width="22.28125" style="2" bestFit="1" customWidth="1"/>
    <col min="6" max="6" width="5.7109375" style="2" bestFit="1" customWidth="1"/>
    <col min="7" max="7" width="21.421875" style="2" bestFit="1" customWidth="1"/>
    <col min="8" max="8" width="5.7109375" style="2" bestFit="1" customWidth="1"/>
    <col min="9" max="9" width="9.8515625" style="2" bestFit="1" customWidth="1"/>
    <col min="10" max="10" width="9.140625" style="21" customWidth="1"/>
    <col min="11" max="13" width="9.140625" style="2" customWidth="1"/>
    <col min="14" max="14" width="0" style="13" hidden="1" customWidth="1"/>
    <col min="15" max="16384" width="9.140625" style="2" customWidth="1"/>
  </cols>
  <sheetData>
    <row r="1" spans="1:18" ht="15.75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3" spans="1:18" s="18" customFormat="1" ht="25.5" customHeight="1">
      <c r="A3" s="1" t="s">
        <v>138</v>
      </c>
      <c r="B3" s="1" t="s">
        <v>2</v>
      </c>
      <c r="C3" s="1" t="s">
        <v>3</v>
      </c>
      <c r="D3" s="1" t="s">
        <v>4</v>
      </c>
      <c r="E3" s="1" t="s">
        <v>147</v>
      </c>
      <c r="F3" s="1" t="s">
        <v>133</v>
      </c>
      <c r="G3" s="1" t="s">
        <v>148</v>
      </c>
      <c r="H3" s="1" t="s">
        <v>133</v>
      </c>
      <c r="I3" s="1" t="s">
        <v>5</v>
      </c>
      <c r="J3" s="19" t="s">
        <v>136</v>
      </c>
      <c r="K3" s="1" t="s">
        <v>137</v>
      </c>
      <c r="L3" s="1" t="s">
        <v>134</v>
      </c>
      <c r="M3" s="1" t="s">
        <v>200</v>
      </c>
      <c r="N3" s="8" t="s">
        <v>199</v>
      </c>
      <c r="O3" s="1" t="s">
        <v>135</v>
      </c>
      <c r="P3" s="1" t="s">
        <v>201</v>
      </c>
      <c r="Q3" s="1" t="s">
        <v>198</v>
      </c>
      <c r="R3" s="1" t="s">
        <v>202</v>
      </c>
    </row>
    <row r="4" spans="2:9" ht="12.75">
      <c r="B4" s="1"/>
      <c r="C4" s="1"/>
      <c r="D4" s="1"/>
      <c r="E4" s="1"/>
      <c r="F4" s="1"/>
      <c r="G4" s="1"/>
      <c r="H4" s="1"/>
      <c r="I4" s="1"/>
    </row>
    <row r="5" spans="1:18" ht="12.75">
      <c r="A5" s="2">
        <v>1</v>
      </c>
      <c r="B5" s="2">
        <v>358</v>
      </c>
      <c r="E5" s="2" t="s">
        <v>153</v>
      </c>
      <c r="F5" s="2">
        <v>1974</v>
      </c>
      <c r="G5" s="2" t="s">
        <v>173</v>
      </c>
      <c r="H5" s="2">
        <v>1978</v>
      </c>
      <c r="I5" s="2" t="s">
        <v>35</v>
      </c>
      <c r="J5" s="20">
        <v>0.0440162037037037</v>
      </c>
      <c r="K5" s="6" t="s">
        <v>217</v>
      </c>
      <c r="L5" s="6">
        <v>0.009386574074074075</v>
      </c>
      <c r="M5" s="16">
        <v>1</v>
      </c>
      <c r="N5" s="10">
        <v>0.03884259259259259</v>
      </c>
      <c r="O5" s="6">
        <f aca="true" t="shared" si="0" ref="O5:O24">N5-L5</f>
        <v>0.029456018518518513</v>
      </c>
      <c r="P5" s="16">
        <v>2</v>
      </c>
      <c r="Q5" s="6">
        <f aca="true" t="shared" si="1" ref="Q5:Q24">J5-N5</f>
        <v>0.005173611111111115</v>
      </c>
      <c r="R5" s="16">
        <v>3</v>
      </c>
    </row>
    <row r="6" spans="1:18" ht="12.75">
      <c r="A6" s="2">
        <v>2</v>
      </c>
      <c r="B6" s="2">
        <v>361</v>
      </c>
      <c r="E6" s="2" t="s">
        <v>156</v>
      </c>
      <c r="F6" s="2">
        <v>1986</v>
      </c>
      <c r="G6" s="2" t="s">
        <v>176</v>
      </c>
      <c r="H6" s="2">
        <v>1978</v>
      </c>
      <c r="I6" s="2" t="s">
        <v>35</v>
      </c>
      <c r="J6" s="20">
        <v>0.04474537037037037</v>
      </c>
      <c r="K6" s="6">
        <f>J6-$J$5</f>
        <v>0.0007291666666666696</v>
      </c>
      <c r="L6" s="6">
        <v>0.009872685185185186</v>
      </c>
      <c r="M6" s="16">
        <v>2</v>
      </c>
      <c r="N6" s="10">
        <v>0.04</v>
      </c>
      <c r="O6" s="6">
        <f t="shared" si="0"/>
        <v>0.030127314814814815</v>
      </c>
      <c r="P6" s="16">
        <v>4</v>
      </c>
      <c r="Q6" s="6">
        <f t="shared" si="1"/>
        <v>0.004745370370370372</v>
      </c>
      <c r="R6" s="16">
        <v>1</v>
      </c>
    </row>
    <row r="7" spans="1:18" ht="12.75">
      <c r="A7" s="2">
        <v>3</v>
      </c>
      <c r="B7" s="2">
        <v>362</v>
      </c>
      <c r="E7" s="2" t="s">
        <v>157</v>
      </c>
      <c r="F7" s="2">
        <v>1979</v>
      </c>
      <c r="G7" s="2" t="s">
        <v>177</v>
      </c>
      <c r="H7" s="2">
        <v>1973</v>
      </c>
      <c r="I7" s="2" t="s">
        <v>35</v>
      </c>
      <c r="J7" s="20">
        <v>0.04521990740740741</v>
      </c>
      <c r="K7" s="6">
        <f aca="true" t="shared" si="2" ref="K7:K24">J7-$J$5</f>
        <v>0.0012037037037037068</v>
      </c>
      <c r="L7" s="6">
        <v>0.010289351851851852</v>
      </c>
      <c r="M7" s="16">
        <v>3</v>
      </c>
      <c r="N7" s="10">
        <v>0.04005787037037037</v>
      </c>
      <c r="O7" s="6">
        <f t="shared" si="0"/>
        <v>0.029768518518518517</v>
      </c>
      <c r="P7" s="16">
        <v>3</v>
      </c>
      <c r="Q7" s="6">
        <f t="shared" si="1"/>
        <v>0.005162037037037041</v>
      </c>
      <c r="R7" s="16">
        <v>2</v>
      </c>
    </row>
    <row r="8" spans="1:18" ht="12.75">
      <c r="A8" s="2">
        <v>4</v>
      </c>
      <c r="B8" s="2">
        <v>356</v>
      </c>
      <c r="E8" s="2" t="s">
        <v>151</v>
      </c>
      <c r="F8" s="2">
        <v>1980</v>
      </c>
      <c r="G8" s="2" t="s">
        <v>171</v>
      </c>
      <c r="H8" s="2">
        <v>1967</v>
      </c>
      <c r="I8" s="2" t="s">
        <v>35</v>
      </c>
      <c r="J8" s="20">
        <v>0.046863425925925926</v>
      </c>
      <c r="K8" s="6">
        <f t="shared" si="2"/>
        <v>0.002847222222222223</v>
      </c>
      <c r="L8" s="6">
        <v>0.010335648148148148</v>
      </c>
      <c r="M8" s="16">
        <v>4</v>
      </c>
      <c r="N8" s="10">
        <v>0.041527777777777775</v>
      </c>
      <c r="O8" s="6">
        <f t="shared" si="0"/>
        <v>0.031192129629629625</v>
      </c>
      <c r="P8" s="16">
        <v>8</v>
      </c>
      <c r="Q8" s="6">
        <f t="shared" si="1"/>
        <v>0.005335648148148152</v>
      </c>
      <c r="R8" s="16">
        <v>4</v>
      </c>
    </row>
    <row r="9" spans="1:18" ht="12.75">
      <c r="A9" s="2">
        <v>5</v>
      </c>
      <c r="B9" s="2">
        <v>373</v>
      </c>
      <c r="E9" s="2" t="s">
        <v>168</v>
      </c>
      <c r="F9" s="2">
        <v>1975</v>
      </c>
      <c r="G9" s="2" t="s">
        <v>188</v>
      </c>
      <c r="H9" s="2">
        <v>1977</v>
      </c>
      <c r="I9" s="2" t="s">
        <v>35</v>
      </c>
      <c r="J9" s="20">
        <v>0.04710648148148148</v>
      </c>
      <c r="K9" s="6">
        <f t="shared" si="2"/>
        <v>0.003090277777777775</v>
      </c>
      <c r="L9" s="6">
        <v>0.010868055555555556</v>
      </c>
      <c r="M9" s="16">
        <v>5</v>
      </c>
      <c r="N9" s="10">
        <v>0.04173611111111111</v>
      </c>
      <c r="O9" s="6">
        <f t="shared" si="0"/>
        <v>0.03086805555555556</v>
      </c>
      <c r="P9" s="16">
        <v>5</v>
      </c>
      <c r="Q9" s="6">
        <f t="shared" si="1"/>
        <v>0.005370370370370366</v>
      </c>
      <c r="R9" s="16">
        <v>5</v>
      </c>
    </row>
    <row r="10" spans="1:18" ht="12.75">
      <c r="A10" s="2">
        <v>6</v>
      </c>
      <c r="B10" s="2">
        <v>355</v>
      </c>
      <c r="E10" s="2" t="s">
        <v>150</v>
      </c>
      <c r="F10" s="2">
        <v>1969</v>
      </c>
      <c r="G10" s="2" t="s">
        <v>170</v>
      </c>
      <c r="H10" s="2">
        <v>1962</v>
      </c>
      <c r="I10" s="2" t="s">
        <v>35</v>
      </c>
      <c r="J10" s="20">
        <v>0.04783564814814815</v>
      </c>
      <c r="K10" s="6">
        <f t="shared" si="2"/>
        <v>0.0038194444444444448</v>
      </c>
      <c r="L10" s="6">
        <v>0.011261574074074071</v>
      </c>
      <c r="M10" s="16">
        <v>6</v>
      </c>
      <c r="N10" s="10">
        <v>0.04234953703703703</v>
      </c>
      <c r="O10" s="6">
        <f t="shared" si="0"/>
        <v>0.031087962962962963</v>
      </c>
      <c r="P10" s="16">
        <v>7</v>
      </c>
      <c r="Q10" s="6">
        <f t="shared" si="1"/>
        <v>0.005486111111111115</v>
      </c>
      <c r="R10" s="16">
        <v>6</v>
      </c>
    </row>
    <row r="11" spans="1:18" ht="12.75">
      <c r="A11" s="2">
        <v>7</v>
      </c>
      <c r="B11" s="2">
        <v>368</v>
      </c>
      <c r="E11" s="2" t="s">
        <v>163</v>
      </c>
      <c r="F11" s="2">
        <v>1982</v>
      </c>
      <c r="G11" s="2" t="s">
        <v>183</v>
      </c>
      <c r="H11" s="2">
        <v>1986</v>
      </c>
      <c r="I11" s="2" t="s">
        <v>35</v>
      </c>
      <c r="J11" s="20">
        <v>0.04792824074074074</v>
      </c>
      <c r="K11" s="6">
        <f t="shared" si="2"/>
        <v>0.003912037037037033</v>
      </c>
      <c r="L11" s="6">
        <v>0.011354166666666667</v>
      </c>
      <c r="M11" s="16">
        <v>8</v>
      </c>
      <c r="N11" s="10">
        <v>0.042256944444444444</v>
      </c>
      <c r="O11" s="6">
        <f t="shared" si="0"/>
        <v>0.03090277777777778</v>
      </c>
      <c r="P11" s="16">
        <v>6</v>
      </c>
      <c r="Q11" s="6">
        <f t="shared" si="1"/>
        <v>0.005671296296296292</v>
      </c>
      <c r="R11" s="16">
        <v>8</v>
      </c>
    </row>
    <row r="12" spans="1:18" ht="12.75">
      <c r="A12" s="2">
        <v>8</v>
      </c>
      <c r="B12" s="2">
        <v>359</v>
      </c>
      <c r="E12" s="2" t="s">
        <v>154</v>
      </c>
      <c r="F12" s="2">
        <v>1977</v>
      </c>
      <c r="G12" s="2" t="s">
        <v>174</v>
      </c>
      <c r="H12" s="2">
        <v>1975</v>
      </c>
      <c r="I12" s="2" t="s">
        <v>85</v>
      </c>
      <c r="J12" s="20">
        <v>0.05030092592592592</v>
      </c>
      <c r="K12" s="6">
        <f t="shared" si="2"/>
        <v>0.006284722222222219</v>
      </c>
      <c r="L12" s="6">
        <v>0.013807870370370371</v>
      </c>
      <c r="M12" s="16">
        <v>15</v>
      </c>
      <c r="N12" s="10">
        <v>0.04293981481481481</v>
      </c>
      <c r="O12" s="6">
        <f t="shared" si="0"/>
        <v>0.02913194444444444</v>
      </c>
      <c r="P12" s="16">
        <v>1</v>
      </c>
      <c r="Q12" s="6">
        <f t="shared" si="1"/>
        <v>0.00736111111111111</v>
      </c>
      <c r="R12" s="16">
        <v>17</v>
      </c>
    </row>
    <row r="13" spans="1:18" ht="12.75">
      <c r="A13" s="2">
        <v>9</v>
      </c>
      <c r="B13" s="2">
        <v>371</v>
      </c>
      <c r="E13" s="2" t="s">
        <v>166</v>
      </c>
      <c r="F13" s="2">
        <v>1976</v>
      </c>
      <c r="G13" s="2" t="s">
        <v>186</v>
      </c>
      <c r="H13" s="2">
        <v>1981</v>
      </c>
      <c r="I13" s="2" t="s">
        <v>35</v>
      </c>
      <c r="J13" s="20">
        <v>0.05040509259259259</v>
      </c>
      <c r="K13" s="6">
        <f t="shared" si="2"/>
        <v>0.006388888888888888</v>
      </c>
      <c r="L13" s="6">
        <v>0.011597222222222222</v>
      </c>
      <c r="M13" s="16">
        <v>9</v>
      </c>
      <c r="N13" s="10">
        <v>0.04483796296296296</v>
      </c>
      <c r="O13" s="6">
        <f t="shared" si="0"/>
        <v>0.03324074074074074</v>
      </c>
      <c r="P13" s="16">
        <v>11</v>
      </c>
      <c r="Q13" s="6">
        <f t="shared" si="1"/>
        <v>0.00556712962962963</v>
      </c>
      <c r="R13" s="16">
        <v>7</v>
      </c>
    </row>
    <row r="14" spans="1:18" ht="12.75">
      <c r="A14" s="2">
        <v>10</v>
      </c>
      <c r="B14" s="2">
        <v>364</v>
      </c>
      <c r="E14" s="2" t="s">
        <v>159</v>
      </c>
      <c r="F14" s="2">
        <v>1982</v>
      </c>
      <c r="G14" s="2" t="s">
        <v>179</v>
      </c>
      <c r="H14" s="2">
        <v>1972</v>
      </c>
      <c r="I14" s="2" t="s">
        <v>35</v>
      </c>
      <c r="J14" s="20">
        <v>0.050486111111111114</v>
      </c>
      <c r="K14" s="6">
        <f t="shared" si="2"/>
        <v>0.00646990740740741</v>
      </c>
      <c r="L14" s="6">
        <v>0.011273148148148148</v>
      </c>
      <c r="M14" s="16">
        <v>7</v>
      </c>
      <c r="N14" s="10">
        <v>0.04479166666666667</v>
      </c>
      <c r="O14" s="6">
        <f t="shared" si="0"/>
        <v>0.03351851851851852</v>
      </c>
      <c r="P14" s="16">
        <v>12</v>
      </c>
      <c r="Q14" s="6">
        <f t="shared" si="1"/>
        <v>0.005694444444444446</v>
      </c>
      <c r="R14" s="16">
        <v>9</v>
      </c>
    </row>
    <row r="15" spans="1:18" ht="12.75">
      <c r="A15" s="2">
        <v>11</v>
      </c>
      <c r="B15" s="2">
        <v>367</v>
      </c>
      <c r="E15" s="2" t="s">
        <v>162</v>
      </c>
      <c r="F15" s="2">
        <v>1991</v>
      </c>
      <c r="G15" s="2" t="s">
        <v>182</v>
      </c>
      <c r="H15" s="2">
        <v>1982</v>
      </c>
      <c r="I15" s="2" t="s">
        <v>85</v>
      </c>
      <c r="J15" s="20">
        <v>0.05303240740740741</v>
      </c>
      <c r="K15" s="6">
        <f t="shared" si="2"/>
        <v>0.009016203703703707</v>
      </c>
      <c r="L15" s="6">
        <v>0.01300925925925926</v>
      </c>
      <c r="M15" s="16">
        <v>12</v>
      </c>
      <c r="N15" s="10">
        <v>0.046608796296296294</v>
      </c>
      <c r="O15" s="6">
        <f t="shared" si="0"/>
        <v>0.03359953703703703</v>
      </c>
      <c r="P15" s="16">
        <v>13</v>
      </c>
      <c r="Q15" s="6">
        <f t="shared" si="1"/>
        <v>0.006423611111111116</v>
      </c>
      <c r="R15" s="16">
        <v>12</v>
      </c>
    </row>
    <row r="16" spans="1:18" ht="12.75">
      <c r="A16" s="2">
        <v>12</v>
      </c>
      <c r="B16" s="2">
        <v>357</v>
      </c>
      <c r="E16" s="2" t="s">
        <v>152</v>
      </c>
      <c r="F16" s="2">
        <v>1985</v>
      </c>
      <c r="G16" s="2" t="s">
        <v>172</v>
      </c>
      <c r="H16" s="2">
        <v>1980</v>
      </c>
      <c r="I16" s="2" t="s">
        <v>85</v>
      </c>
      <c r="J16" s="20">
        <v>0.05381944444444445</v>
      </c>
      <c r="K16" s="6">
        <f t="shared" si="2"/>
        <v>0.009803240740740744</v>
      </c>
      <c r="L16" s="6">
        <v>0.014131944444444445</v>
      </c>
      <c r="M16" s="16">
        <v>16</v>
      </c>
      <c r="N16" s="10">
        <v>0.04710648148148148</v>
      </c>
      <c r="O16" s="6">
        <f t="shared" si="0"/>
        <v>0.03297453703703703</v>
      </c>
      <c r="P16" s="16">
        <v>10</v>
      </c>
      <c r="Q16" s="6">
        <f t="shared" si="1"/>
        <v>0.006712962962962969</v>
      </c>
      <c r="R16" s="16">
        <v>14</v>
      </c>
    </row>
    <row r="17" spans="1:18" ht="12.75">
      <c r="A17" s="2">
        <v>13</v>
      </c>
      <c r="B17" s="2">
        <v>372</v>
      </c>
      <c r="E17" s="2" t="s">
        <v>167</v>
      </c>
      <c r="F17" s="2">
        <v>1971</v>
      </c>
      <c r="G17" s="2" t="s">
        <v>187</v>
      </c>
      <c r="H17" s="2">
        <v>1982</v>
      </c>
      <c r="I17" s="2" t="s">
        <v>35</v>
      </c>
      <c r="J17" s="20">
        <v>0.05392361111111111</v>
      </c>
      <c r="K17" s="6">
        <f t="shared" si="2"/>
        <v>0.009907407407407406</v>
      </c>
      <c r="L17" s="6">
        <v>0.01269675925925926</v>
      </c>
      <c r="M17" s="16">
        <v>11</v>
      </c>
      <c r="N17" s="10">
        <v>0.04795138888888889</v>
      </c>
      <c r="O17" s="6">
        <f t="shared" si="0"/>
        <v>0.03525462962962963</v>
      </c>
      <c r="P17" s="16">
        <v>14</v>
      </c>
      <c r="Q17" s="6">
        <f t="shared" si="1"/>
        <v>0.005972222222222219</v>
      </c>
      <c r="R17" s="16">
        <v>10</v>
      </c>
    </row>
    <row r="18" spans="1:18" ht="12.75">
      <c r="A18" s="2">
        <v>14</v>
      </c>
      <c r="B18" s="2">
        <v>360</v>
      </c>
      <c r="E18" s="2" t="s">
        <v>155</v>
      </c>
      <c r="F18" s="2">
        <v>1971</v>
      </c>
      <c r="G18" s="2" t="s">
        <v>175</v>
      </c>
      <c r="H18" s="2">
        <v>1966</v>
      </c>
      <c r="I18" s="2" t="s">
        <v>85</v>
      </c>
      <c r="J18" s="20">
        <v>0.055543981481481486</v>
      </c>
      <c r="K18" s="6">
        <f t="shared" si="2"/>
        <v>0.011527777777777783</v>
      </c>
      <c r="L18" s="6">
        <v>0.014918981481481483</v>
      </c>
      <c r="M18" s="16">
        <v>19</v>
      </c>
      <c r="N18" s="10">
        <v>0.047754629629629626</v>
      </c>
      <c r="O18" s="6">
        <f t="shared" si="0"/>
        <v>0.03283564814814814</v>
      </c>
      <c r="P18" s="16">
        <v>9</v>
      </c>
      <c r="Q18" s="6">
        <f t="shared" si="1"/>
        <v>0.00778935185185186</v>
      </c>
      <c r="R18" s="16">
        <v>19</v>
      </c>
    </row>
    <row r="19" spans="1:18" ht="12.75">
      <c r="A19" s="2">
        <v>15</v>
      </c>
      <c r="B19" s="2">
        <v>370</v>
      </c>
      <c r="E19" s="2" t="s">
        <v>165</v>
      </c>
      <c r="F19" s="2">
        <v>1974</v>
      </c>
      <c r="G19" s="2" t="s">
        <v>185</v>
      </c>
      <c r="I19" s="2" t="s">
        <v>108</v>
      </c>
      <c r="J19" s="20">
        <v>0.059201388888888894</v>
      </c>
      <c r="K19" s="6">
        <f t="shared" si="2"/>
        <v>0.01518518518518519</v>
      </c>
      <c r="L19" s="6">
        <v>0.011875</v>
      </c>
      <c r="M19" s="16">
        <v>10</v>
      </c>
      <c r="N19" s="10">
        <v>0.0531712962962963</v>
      </c>
      <c r="O19" s="6">
        <f t="shared" si="0"/>
        <v>0.0412962962962963</v>
      </c>
      <c r="P19" s="16">
        <v>18</v>
      </c>
      <c r="Q19" s="6">
        <f t="shared" si="1"/>
        <v>0.006030092592592594</v>
      </c>
      <c r="R19" s="16">
        <v>11</v>
      </c>
    </row>
    <row r="20" spans="1:18" ht="12.75">
      <c r="A20" s="2">
        <v>16</v>
      </c>
      <c r="B20" s="2">
        <v>363</v>
      </c>
      <c r="E20" s="2" t="s">
        <v>158</v>
      </c>
      <c r="F20" s="2">
        <v>1964</v>
      </c>
      <c r="G20" s="2" t="s">
        <v>178</v>
      </c>
      <c r="H20" s="2">
        <v>1968</v>
      </c>
      <c r="I20" s="2" t="s">
        <v>35</v>
      </c>
      <c r="J20" s="20">
        <v>0.0597337962962963</v>
      </c>
      <c r="K20" s="6">
        <f t="shared" si="2"/>
        <v>0.015717592592592596</v>
      </c>
      <c r="L20" s="6">
        <v>0.013101851851851852</v>
      </c>
      <c r="M20" s="16">
        <v>13</v>
      </c>
      <c r="N20" s="10">
        <v>0.053009259259259256</v>
      </c>
      <c r="O20" s="6">
        <f t="shared" si="0"/>
        <v>0.039907407407407405</v>
      </c>
      <c r="P20" s="16">
        <v>17</v>
      </c>
      <c r="Q20" s="6">
        <f t="shared" si="1"/>
        <v>0.006724537037037043</v>
      </c>
      <c r="R20" s="16">
        <v>15</v>
      </c>
    </row>
    <row r="21" spans="1:18" ht="12.75">
      <c r="A21" s="2">
        <v>17</v>
      </c>
      <c r="B21" s="2">
        <v>354</v>
      </c>
      <c r="E21" s="2" t="s">
        <v>149</v>
      </c>
      <c r="F21" s="2">
        <v>1970</v>
      </c>
      <c r="G21" s="2" t="s">
        <v>169</v>
      </c>
      <c r="H21" s="2">
        <v>1977</v>
      </c>
      <c r="I21" s="2" t="s">
        <v>35</v>
      </c>
      <c r="J21" s="20">
        <v>0.060717592592592594</v>
      </c>
      <c r="K21" s="6">
        <f t="shared" si="2"/>
        <v>0.01670138888888889</v>
      </c>
      <c r="L21" s="6">
        <v>0.014652777777777778</v>
      </c>
      <c r="M21" s="16">
        <v>17</v>
      </c>
      <c r="N21" s="10">
        <v>0.053391203703703705</v>
      </c>
      <c r="O21" s="6">
        <f t="shared" si="0"/>
        <v>0.038738425925925926</v>
      </c>
      <c r="P21" s="16">
        <v>16</v>
      </c>
      <c r="Q21" s="6">
        <f t="shared" si="1"/>
        <v>0.007326388888888889</v>
      </c>
      <c r="R21" s="16">
        <v>16</v>
      </c>
    </row>
    <row r="22" spans="1:18" ht="12.75">
      <c r="A22" s="2">
        <v>18</v>
      </c>
      <c r="B22" s="2">
        <v>369</v>
      </c>
      <c r="E22" s="2" t="s">
        <v>164</v>
      </c>
      <c r="F22" s="2">
        <v>1966</v>
      </c>
      <c r="G22" s="2" t="s">
        <v>184</v>
      </c>
      <c r="H22" s="2">
        <v>1959</v>
      </c>
      <c r="I22" s="2" t="s">
        <v>35</v>
      </c>
      <c r="J22" s="20">
        <v>0.06337962962962963</v>
      </c>
      <c r="K22" s="6">
        <f t="shared" si="2"/>
        <v>0.01936342592592593</v>
      </c>
      <c r="L22" s="6">
        <v>0.013564814814814816</v>
      </c>
      <c r="M22" s="16">
        <v>14</v>
      </c>
      <c r="N22" s="10">
        <v>0.056805555555555554</v>
      </c>
      <c r="O22" s="6">
        <f t="shared" si="0"/>
        <v>0.04324074074074074</v>
      </c>
      <c r="P22" s="16">
        <v>19</v>
      </c>
      <c r="Q22" s="6">
        <f t="shared" si="1"/>
        <v>0.006574074074074079</v>
      </c>
      <c r="R22" s="16">
        <v>13</v>
      </c>
    </row>
    <row r="23" spans="1:18" ht="12.75">
      <c r="A23" s="2">
        <v>19</v>
      </c>
      <c r="B23" s="2">
        <v>365</v>
      </c>
      <c r="E23" s="2" t="s">
        <v>160</v>
      </c>
      <c r="F23" s="2">
        <v>1949</v>
      </c>
      <c r="G23" s="2" t="s">
        <v>180</v>
      </c>
      <c r="H23" s="2">
        <v>1959</v>
      </c>
      <c r="I23" s="2" t="s">
        <v>35</v>
      </c>
      <c r="J23" s="20">
        <v>0.06534722222222222</v>
      </c>
      <c r="K23" s="6">
        <f t="shared" si="2"/>
        <v>0.02133101851851852</v>
      </c>
      <c r="L23" s="6">
        <v>0.018506944444444444</v>
      </c>
      <c r="M23" s="16">
        <v>20</v>
      </c>
      <c r="N23" s="10">
        <v>0.05600694444444445</v>
      </c>
      <c r="O23" s="6">
        <f t="shared" si="0"/>
        <v>0.037500000000000006</v>
      </c>
      <c r="P23" s="16">
        <v>15</v>
      </c>
      <c r="Q23" s="6">
        <f t="shared" si="1"/>
        <v>0.009340277777777774</v>
      </c>
      <c r="R23" s="16">
        <v>20</v>
      </c>
    </row>
    <row r="24" spans="1:18" ht="12.75">
      <c r="A24" s="2">
        <v>20</v>
      </c>
      <c r="B24" s="2">
        <v>366</v>
      </c>
      <c r="E24" s="2" t="s">
        <v>161</v>
      </c>
      <c r="F24" s="2">
        <v>1951</v>
      </c>
      <c r="G24" s="2" t="s">
        <v>181</v>
      </c>
      <c r="I24" s="2" t="s">
        <v>108</v>
      </c>
      <c r="J24" s="20">
        <v>0.0662962962962963</v>
      </c>
      <c r="K24" s="6">
        <f t="shared" si="2"/>
        <v>0.022280092592592594</v>
      </c>
      <c r="L24" s="6">
        <v>0.014791666666666668</v>
      </c>
      <c r="M24" s="16">
        <v>18</v>
      </c>
      <c r="N24" s="10">
        <v>0.05877314814814815</v>
      </c>
      <c r="O24" s="6">
        <f t="shared" si="0"/>
        <v>0.04398148148148148</v>
      </c>
      <c r="P24" s="16">
        <v>20</v>
      </c>
      <c r="Q24" s="6">
        <f t="shared" si="1"/>
        <v>0.007523148148148147</v>
      </c>
      <c r="R24" s="16">
        <v>18</v>
      </c>
    </row>
    <row r="25" spans="10:18" ht="12.75">
      <c r="J25" s="20"/>
      <c r="K25" s="4"/>
      <c r="L25" s="4"/>
      <c r="M25" s="4"/>
      <c r="N25" s="12"/>
      <c r="R25" s="16"/>
    </row>
    <row r="26" spans="10:14" ht="12.75">
      <c r="J26" s="20"/>
      <c r="K26" s="4"/>
      <c r="L26" s="4"/>
      <c r="M26" s="4"/>
      <c r="N26" s="12"/>
    </row>
    <row r="27" spans="10:14" ht="12.75">
      <c r="J27" s="20"/>
      <c r="K27" s="4"/>
      <c r="L27" s="4"/>
      <c r="M27" s="4"/>
      <c r="N27" s="12"/>
    </row>
    <row r="28" spans="10:14" ht="12.75">
      <c r="J28" s="20"/>
      <c r="K28" s="4"/>
      <c r="L28" s="4"/>
      <c r="M28" s="4"/>
      <c r="N28" s="12"/>
    </row>
    <row r="29" spans="10:14" ht="12.75">
      <c r="J29" s="20"/>
      <c r="K29" s="4"/>
      <c r="L29" s="4"/>
      <c r="M29" s="4"/>
      <c r="N29" s="12"/>
    </row>
    <row r="30" spans="10:14" ht="12.75">
      <c r="J30" s="20"/>
      <c r="K30" s="4"/>
      <c r="L30" s="4"/>
      <c r="M30" s="4"/>
      <c r="N30" s="12"/>
    </row>
    <row r="31" spans="10:14" ht="12.75">
      <c r="J31" s="20"/>
      <c r="K31" s="4"/>
      <c r="L31" s="4"/>
      <c r="M31" s="4"/>
      <c r="N31" s="12"/>
    </row>
    <row r="32" spans="10:14" ht="12.75">
      <c r="J32" s="20"/>
      <c r="K32" s="4"/>
      <c r="L32" s="4"/>
      <c r="M32" s="4"/>
      <c r="N32" s="12"/>
    </row>
    <row r="33" spans="10:14" ht="12.75">
      <c r="J33" s="20"/>
      <c r="K33" s="4"/>
      <c r="L33" s="4"/>
      <c r="M33" s="4"/>
      <c r="N33" s="12"/>
    </row>
    <row r="34" spans="10:14" ht="12.75">
      <c r="J34" s="20"/>
      <c r="K34" s="4"/>
      <c r="L34" s="4"/>
      <c r="M34" s="4"/>
      <c r="N34" s="12"/>
    </row>
    <row r="35" spans="10:14" ht="12.75">
      <c r="J35" s="20"/>
      <c r="K35" s="4"/>
      <c r="L35" s="4"/>
      <c r="M35" s="4"/>
      <c r="N35" s="12"/>
    </row>
    <row r="36" spans="10:14" ht="12.75">
      <c r="J36" s="20"/>
      <c r="K36" s="4"/>
      <c r="L36" s="4"/>
      <c r="M36" s="4"/>
      <c r="N36" s="12"/>
    </row>
    <row r="37" spans="10:14" ht="12.75">
      <c r="J37" s="20"/>
      <c r="K37" s="4"/>
      <c r="L37" s="4"/>
      <c r="M37" s="4"/>
      <c r="N37" s="12"/>
    </row>
    <row r="38" spans="10:14" ht="12.75">
      <c r="J38" s="20"/>
      <c r="K38" s="4"/>
      <c r="L38" s="4"/>
      <c r="M38" s="4"/>
      <c r="N38" s="12"/>
    </row>
    <row r="39" spans="10:14" ht="12.75">
      <c r="J39" s="20"/>
      <c r="K39" s="4"/>
      <c r="L39" s="4"/>
      <c r="M39" s="4"/>
      <c r="N39" s="12"/>
    </row>
    <row r="40" spans="10:14" ht="12.75">
      <c r="J40" s="20"/>
      <c r="K40" s="4"/>
      <c r="L40" s="4"/>
      <c r="M40" s="4"/>
      <c r="N40" s="12"/>
    </row>
    <row r="41" spans="10:14" ht="12.75">
      <c r="J41" s="20"/>
      <c r="K41" s="4"/>
      <c r="L41" s="4"/>
      <c r="M41" s="4"/>
      <c r="N41" s="12"/>
    </row>
    <row r="42" spans="10:14" ht="12.75">
      <c r="J42" s="20"/>
      <c r="K42" s="4"/>
      <c r="L42" s="4"/>
      <c r="M42" s="4"/>
      <c r="N42" s="12"/>
    </row>
    <row r="43" spans="10:14" ht="12.75">
      <c r="J43" s="20"/>
      <c r="K43" s="4"/>
      <c r="L43" s="4"/>
      <c r="M43" s="4"/>
      <c r="N43" s="12"/>
    </row>
    <row r="44" spans="10:14" ht="12.75">
      <c r="J44" s="20"/>
      <c r="K44" s="4"/>
      <c r="L44" s="4"/>
      <c r="M44" s="4"/>
      <c r="N44" s="12"/>
    </row>
    <row r="45" spans="10:14" ht="12.75">
      <c r="J45" s="20"/>
      <c r="K45" s="4"/>
      <c r="L45" s="4"/>
      <c r="M45" s="4"/>
      <c r="N45" s="12"/>
    </row>
    <row r="46" spans="10:14" ht="12.75">
      <c r="J46" s="20"/>
      <c r="K46" s="4"/>
      <c r="L46" s="4"/>
      <c r="M46" s="4"/>
      <c r="N46" s="12"/>
    </row>
    <row r="47" spans="10:14" ht="12.75">
      <c r="J47" s="20"/>
      <c r="K47" s="4"/>
      <c r="L47" s="4"/>
      <c r="M47" s="4"/>
      <c r="N47" s="12"/>
    </row>
    <row r="48" spans="10:14" ht="12.75">
      <c r="J48" s="20"/>
      <c r="K48" s="4"/>
      <c r="L48" s="4"/>
      <c r="M48" s="4"/>
      <c r="N48" s="12"/>
    </row>
    <row r="49" spans="10:14" ht="12.75">
      <c r="J49" s="20"/>
      <c r="K49" s="4"/>
      <c r="L49" s="4"/>
      <c r="M49" s="4"/>
      <c r="N49" s="12"/>
    </row>
  </sheetData>
  <autoFilter ref="I5:I50"/>
  <mergeCells count="1">
    <mergeCell ref="A1:R1"/>
  </mergeCells>
  <printOptions horizontalCentered="1"/>
  <pageMargins left="0.2755905511811024" right="0.15748031496062992" top="0.984251968503937" bottom="0.984251968503937" header="0.5118110236220472" footer="0.5118110236220472"/>
  <pageSetup fitToHeight="1" fitToWidth="1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workbookViewId="0" topLeftCell="A1">
      <selection activeCell="E13" sqref="E13"/>
    </sheetView>
  </sheetViews>
  <sheetFormatPr defaultColWidth="9.140625" defaultRowHeight="12.75"/>
  <cols>
    <col min="1" max="1" width="4.8515625" style="0" bestFit="1" customWidth="1"/>
    <col min="3" max="3" width="14.8515625" style="0" hidden="1" customWidth="1"/>
    <col min="4" max="4" width="14.140625" style="0" hidden="1" customWidth="1"/>
    <col min="5" max="5" width="28.57421875" style="0" bestFit="1" customWidth="1"/>
    <col min="6" max="6" width="5.7109375" style="2" bestFit="1" customWidth="1"/>
    <col min="7" max="7" width="9.8515625" style="2" bestFit="1" customWidth="1"/>
    <col min="8" max="8" width="26.421875" style="0" bestFit="1" customWidth="1"/>
    <col min="9" max="9" width="10.8515625" style="2" bestFit="1" customWidth="1"/>
    <col min="10" max="10" width="9.140625" style="2" customWidth="1"/>
  </cols>
  <sheetData>
    <row r="1" spans="1:10" ht="15.75">
      <c r="A1" s="23" t="s">
        <v>204</v>
      </c>
      <c r="B1" s="23"/>
      <c r="C1" s="23"/>
      <c r="D1" s="23"/>
      <c r="E1" s="23"/>
      <c r="F1" s="23"/>
      <c r="G1" s="23"/>
      <c r="H1" s="23"/>
      <c r="I1" s="23"/>
      <c r="J1" s="23"/>
    </row>
    <row r="3" spans="1:10" s="3" customFormat="1" ht="25.5" customHeight="1">
      <c r="A3" s="1" t="s">
        <v>138</v>
      </c>
      <c r="B3" s="1" t="s">
        <v>2</v>
      </c>
      <c r="C3" s="1" t="s">
        <v>3</v>
      </c>
      <c r="D3" s="1" t="s">
        <v>4</v>
      </c>
      <c r="E3" s="1" t="s">
        <v>132</v>
      </c>
      <c r="F3" s="1" t="s">
        <v>133</v>
      </c>
      <c r="G3" s="1" t="s">
        <v>5</v>
      </c>
      <c r="H3" s="1" t="s">
        <v>140</v>
      </c>
      <c r="I3" s="1" t="s">
        <v>139</v>
      </c>
      <c r="J3" s="1" t="s">
        <v>136</v>
      </c>
    </row>
    <row r="5" spans="1:10" ht="12.75">
      <c r="A5">
        <v>1</v>
      </c>
      <c r="B5">
        <v>137</v>
      </c>
      <c r="C5" t="s">
        <v>21</v>
      </c>
      <c r="D5" t="s">
        <v>22</v>
      </c>
      <c r="E5" t="str">
        <f>CONCATENATE(C5," ",D5)</f>
        <v>BARSI  FABIO</v>
      </c>
      <c r="F5" s="2">
        <v>1994</v>
      </c>
      <c r="G5" s="2" t="s">
        <v>11</v>
      </c>
      <c r="H5" t="s">
        <v>23</v>
      </c>
      <c r="I5" s="2" t="s">
        <v>6</v>
      </c>
      <c r="J5" s="22">
        <v>0.05586805555555555</v>
      </c>
    </row>
    <row r="6" ht="12.75">
      <c r="J6" s="4"/>
    </row>
    <row r="7" spans="1:10" ht="15.75">
      <c r="A7" s="23" t="s">
        <v>203</v>
      </c>
      <c r="B7" s="23"/>
      <c r="C7" s="23"/>
      <c r="D7" s="23"/>
      <c r="E7" s="23"/>
      <c r="F7" s="23"/>
      <c r="G7" s="23"/>
      <c r="H7" s="23"/>
      <c r="I7" s="23"/>
      <c r="J7" s="23"/>
    </row>
    <row r="9" spans="1:10" ht="25.5">
      <c r="A9" s="1" t="s">
        <v>138</v>
      </c>
      <c r="B9" s="1" t="s">
        <v>2</v>
      </c>
      <c r="C9" s="1" t="s">
        <v>3</v>
      </c>
      <c r="D9" s="1" t="s">
        <v>4</v>
      </c>
      <c r="E9" s="1" t="s">
        <v>132</v>
      </c>
      <c r="F9" s="1" t="s">
        <v>133</v>
      </c>
      <c r="G9" s="1" t="s">
        <v>5</v>
      </c>
      <c r="H9" s="1" t="s">
        <v>140</v>
      </c>
      <c r="I9" s="1" t="s">
        <v>139</v>
      </c>
      <c r="J9" s="1" t="s">
        <v>136</v>
      </c>
    </row>
    <row r="10" ht="12.75">
      <c r="J10" s="4"/>
    </row>
    <row r="11" spans="1:10" ht="12.75">
      <c r="A11">
        <v>1</v>
      </c>
      <c r="B11" s="2">
        <v>141</v>
      </c>
      <c r="C11" t="s">
        <v>15</v>
      </c>
      <c r="D11" t="s">
        <v>16</v>
      </c>
      <c r="E11" s="2" t="s">
        <v>191</v>
      </c>
      <c r="F11" s="2">
        <v>1968</v>
      </c>
      <c r="G11" s="2" t="s">
        <v>14</v>
      </c>
      <c r="H11" s="2" t="s">
        <v>28</v>
      </c>
      <c r="I11" s="2" t="s">
        <v>6</v>
      </c>
      <c r="J11" s="22">
        <v>0.048032407407407406</v>
      </c>
    </row>
    <row r="12" spans="1:10" ht="12.75">
      <c r="A12">
        <v>2</v>
      </c>
      <c r="B12" s="2">
        <v>142</v>
      </c>
      <c r="C12" t="s">
        <v>36</v>
      </c>
      <c r="D12" t="s">
        <v>37</v>
      </c>
      <c r="E12" s="2" t="s">
        <v>249</v>
      </c>
      <c r="F12" s="2">
        <v>1970</v>
      </c>
      <c r="G12" s="2" t="s">
        <v>14</v>
      </c>
      <c r="H12" s="2" t="s">
        <v>39</v>
      </c>
      <c r="I12" s="2" t="s">
        <v>6</v>
      </c>
      <c r="J12" s="22">
        <v>0.050555555555555555</v>
      </c>
    </row>
    <row r="13" spans="1:10" ht="12.75">
      <c r="A13">
        <v>3</v>
      </c>
      <c r="B13" s="2">
        <v>155</v>
      </c>
      <c r="C13" t="s">
        <v>38</v>
      </c>
      <c r="D13" t="s">
        <v>40</v>
      </c>
      <c r="E13" s="2" t="s">
        <v>193</v>
      </c>
      <c r="F13" s="2">
        <v>1970</v>
      </c>
      <c r="G13" s="2" t="s">
        <v>14</v>
      </c>
      <c r="H13" s="2" t="s">
        <v>28</v>
      </c>
      <c r="I13" s="2" t="s">
        <v>6</v>
      </c>
      <c r="J13" s="22">
        <v>0.051006944444444445</v>
      </c>
    </row>
    <row r="14" spans="1:10" ht="12.75">
      <c r="A14">
        <v>4</v>
      </c>
      <c r="B14" s="2">
        <v>152</v>
      </c>
      <c r="C14" t="s">
        <v>66</v>
      </c>
      <c r="D14" t="s">
        <v>34</v>
      </c>
      <c r="E14" s="2" t="s">
        <v>192</v>
      </c>
      <c r="F14" s="2">
        <v>1970</v>
      </c>
      <c r="G14" s="2" t="s">
        <v>14</v>
      </c>
      <c r="H14" s="2" t="s">
        <v>27</v>
      </c>
      <c r="I14" s="2" t="s">
        <v>6</v>
      </c>
      <c r="J14" s="22">
        <v>0.05140046296296297</v>
      </c>
    </row>
    <row r="15" spans="1:10" ht="12.75">
      <c r="A15">
        <v>5</v>
      </c>
      <c r="B15" s="2">
        <v>138</v>
      </c>
      <c r="C15" t="s">
        <v>70</v>
      </c>
      <c r="D15" t="s">
        <v>71</v>
      </c>
      <c r="E15" s="2" t="s">
        <v>190</v>
      </c>
      <c r="F15" s="2">
        <v>1967</v>
      </c>
      <c r="G15" s="2" t="s">
        <v>14</v>
      </c>
      <c r="H15" s="2" t="s">
        <v>29</v>
      </c>
      <c r="I15" s="2" t="s">
        <v>6</v>
      </c>
      <c r="J15" s="22">
        <v>0.05672453703703704</v>
      </c>
    </row>
    <row r="16" spans="1:10" ht="12.75">
      <c r="A16">
        <v>6</v>
      </c>
      <c r="B16" s="2">
        <v>169</v>
      </c>
      <c r="C16" t="s">
        <v>72</v>
      </c>
      <c r="D16" t="s">
        <v>48</v>
      </c>
      <c r="E16" s="2" t="s">
        <v>195</v>
      </c>
      <c r="F16" s="2">
        <v>1970</v>
      </c>
      <c r="G16" s="2" t="s">
        <v>14</v>
      </c>
      <c r="H16" s="2" t="s">
        <v>28</v>
      </c>
      <c r="I16" s="2" t="s">
        <v>6</v>
      </c>
      <c r="J16" s="22">
        <v>0.060034722222222225</v>
      </c>
    </row>
    <row r="17" spans="1:10" ht="12.75">
      <c r="A17">
        <v>7</v>
      </c>
      <c r="B17" s="2">
        <v>159</v>
      </c>
      <c r="C17" t="s">
        <v>109</v>
      </c>
      <c r="D17" t="s">
        <v>71</v>
      </c>
      <c r="E17" s="2" t="s">
        <v>194</v>
      </c>
      <c r="F17" s="2">
        <v>1967</v>
      </c>
      <c r="G17" s="2" t="s">
        <v>14</v>
      </c>
      <c r="H17" s="2" t="s">
        <v>27</v>
      </c>
      <c r="I17" s="2" t="s">
        <v>6</v>
      </c>
      <c r="J17" s="22">
        <v>0.06450231481481482</v>
      </c>
    </row>
    <row r="18" ht="12.75">
      <c r="J18" s="4"/>
    </row>
    <row r="19" spans="1:10" ht="15.75">
      <c r="A19" s="23" t="s">
        <v>205</v>
      </c>
      <c r="B19" s="23"/>
      <c r="C19" s="23"/>
      <c r="D19" s="23"/>
      <c r="E19" s="23"/>
      <c r="F19" s="23"/>
      <c r="G19" s="23"/>
      <c r="H19" s="23"/>
      <c r="I19" s="23"/>
      <c r="J19" s="23"/>
    </row>
    <row r="21" spans="1:10" ht="25.5">
      <c r="A21" s="1" t="s">
        <v>138</v>
      </c>
      <c r="B21" s="1" t="s">
        <v>2</v>
      </c>
      <c r="C21" s="1" t="s">
        <v>3</v>
      </c>
      <c r="D21" s="1" t="s">
        <v>4</v>
      </c>
      <c r="E21" s="1" t="s">
        <v>132</v>
      </c>
      <c r="F21" s="1" t="s">
        <v>133</v>
      </c>
      <c r="G21" s="1" t="s">
        <v>5</v>
      </c>
      <c r="H21" s="1" t="s">
        <v>140</v>
      </c>
      <c r="I21" s="1" t="s">
        <v>139</v>
      </c>
      <c r="J21" s="1" t="s">
        <v>136</v>
      </c>
    </row>
    <row r="22" ht="12.75">
      <c r="J22" s="4"/>
    </row>
    <row r="23" spans="1:10" ht="12.75">
      <c r="A23" s="2">
        <v>1</v>
      </c>
      <c r="B23" s="2">
        <v>175</v>
      </c>
      <c r="C23" t="s">
        <v>24</v>
      </c>
      <c r="D23" t="s">
        <v>25</v>
      </c>
      <c r="E23" s="2" t="s">
        <v>218</v>
      </c>
      <c r="F23" s="2">
        <v>1965</v>
      </c>
      <c r="G23" s="2" t="s">
        <v>26</v>
      </c>
      <c r="H23" s="2" t="s">
        <v>122</v>
      </c>
      <c r="I23" s="2" t="s">
        <v>6</v>
      </c>
      <c r="J23" s="22">
        <v>0.04474537037037037</v>
      </c>
    </row>
    <row r="24" spans="1:10" ht="12.75">
      <c r="A24" s="2">
        <v>2</v>
      </c>
      <c r="B24" s="2">
        <v>156</v>
      </c>
      <c r="C24" t="s">
        <v>52</v>
      </c>
      <c r="D24" t="s">
        <v>53</v>
      </c>
      <c r="E24" s="2" t="s">
        <v>219</v>
      </c>
      <c r="F24" s="2">
        <v>1962</v>
      </c>
      <c r="G24" s="2" t="s">
        <v>26</v>
      </c>
      <c r="H24" s="2" t="s">
        <v>75</v>
      </c>
      <c r="I24" s="2" t="s">
        <v>6</v>
      </c>
      <c r="J24" s="22">
        <v>0.05125</v>
      </c>
    </row>
    <row r="25" spans="1:10" ht="12.75">
      <c r="A25" s="2">
        <v>3</v>
      </c>
      <c r="B25" s="2">
        <v>146</v>
      </c>
      <c r="C25" t="s">
        <v>56</v>
      </c>
      <c r="D25" t="s">
        <v>57</v>
      </c>
      <c r="E25" s="2" t="s">
        <v>220</v>
      </c>
      <c r="F25" s="2">
        <v>1961</v>
      </c>
      <c r="G25" s="2" t="s">
        <v>26</v>
      </c>
      <c r="H25" s="2" t="s">
        <v>51</v>
      </c>
      <c r="I25" s="2" t="s">
        <v>6</v>
      </c>
      <c r="J25" s="22">
        <v>0.05229166666666666</v>
      </c>
    </row>
    <row r="26" spans="1:10" ht="12.75">
      <c r="A26" s="2">
        <v>4</v>
      </c>
      <c r="B26" s="2">
        <v>161</v>
      </c>
      <c r="C26" t="s">
        <v>73</v>
      </c>
      <c r="D26" t="s">
        <v>74</v>
      </c>
      <c r="E26" s="2" t="s">
        <v>221</v>
      </c>
      <c r="F26" s="2">
        <v>1962</v>
      </c>
      <c r="G26" s="2" t="s">
        <v>26</v>
      </c>
      <c r="H26" s="2" t="s">
        <v>62</v>
      </c>
      <c r="I26" s="2" t="s">
        <v>6</v>
      </c>
      <c r="J26" s="22">
        <v>0.05243055555555556</v>
      </c>
    </row>
    <row r="27" spans="1:10" ht="12.75">
      <c r="A27" s="2">
        <v>5</v>
      </c>
      <c r="B27" s="2">
        <v>139</v>
      </c>
      <c r="C27" t="s">
        <v>90</v>
      </c>
      <c r="D27" t="s">
        <v>91</v>
      </c>
      <c r="E27" s="2" t="s">
        <v>222</v>
      </c>
      <c r="F27" s="2">
        <v>1961</v>
      </c>
      <c r="G27" s="2" t="s">
        <v>26</v>
      </c>
      <c r="H27" s="2" t="s">
        <v>27</v>
      </c>
      <c r="I27" s="2" t="s">
        <v>6</v>
      </c>
      <c r="J27" s="22">
        <v>0.053599537037037036</v>
      </c>
    </row>
    <row r="28" spans="1:10" ht="12.75">
      <c r="A28" s="2">
        <v>6</v>
      </c>
      <c r="B28" s="2">
        <v>168</v>
      </c>
      <c r="C28" t="s">
        <v>99</v>
      </c>
      <c r="D28" t="s">
        <v>91</v>
      </c>
      <c r="E28" s="2" t="s">
        <v>223</v>
      </c>
      <c r="F28" s="2">
        <v>1964</v>
      </c>
      <c r="G28" s="2" t="s">
        <v>26</v>
      </c>
      <c r="H28" s="2" t="s">
        <v>105</v>
      </c>
      <c r="I28" s="2" t="s">
        <v>6</v>
      </c>
      <c r="J28" s="22">
        <v>0.055057870370370375</v>
      </c>
    </row>
    <row r="29" spans="1:10" ht="12.75">
      <c r="A29" s="2">
        <v>7</v>
      </c>
      <c r="B29" s="2">
        <v>148</v>
      </c>
      <c r="C29" t="s">
        <v>121</v>
      </c>
      <c r="D29" t="s">
        <v>61</v>
      </c>
      <c r="E29" s="2" t="s">
        <v>224</v>
      </c>
      <c r="F29" s="2">
        <v>1963</v>
      </c>
      <c r="G29" s="2" t="s">
        <v>26</v>
      </c>
      <c r="H29" s="2" t="s">
        <v>51</v>
      </c>
      <c r="I29" s="2" t="s">
        <v>6</v>
      </c>
      <c r="J29" s="22">
        <v>0.05967592592592593</v>
      </c>
    </row>
    <row r="30" spans="1:10" ht="12.75">
      <c r="A30" s="2">
        <v>8</v>
      </c>
      <c r="B30" s="2">
        <v>166</v>
      </c>
      <c r="E30" s="2" t="s">
        <v>225</v>
      </c>
      <c r="F30" s="2">
        <v>1963</v>
      </c>
      <c r="G30" s="2" t="s">
        <v>26</v>
      </c>
      <c r="H30" s="2" t="s">
        <v>23</v>
      </c>
      <c r="I30" s="2" t="s">
        <v>6</v>
      </c>
      <c r="J30" s="22">
        <v>0.06768518518518518</v>
      </c>
    </row>
    <row r="31" spans="2:10" ht="12.75">
      <c r="B31" s="2"/>
      <c r="J31" s="4"/>
    </row>
    <row r="32" spans="1:10" ht="15.75">
      <c r="A32" s="23" t="s">
        <v>206</v>
      </c>
      <c r="B32" s="23"/>
      <c r="C32" s="23"/>
      <c r="D32" s="23"/>
      <c r="E32" s="23"/>
      <c r="F32" s="23"/>
      <c r="G32" s="23"/>
      <c r="H32" s="23"/>
      <c r="I32" s="23"/>
      <c r="J32" s="23"/>
    </row>
    <row r="34" spans="1:10" ht="25.5">
      <c r="A34" s="1" t="s">
        <v>138</v>
      </c>
      <c r="B34" s="1" t="s">
        <v>2</v>
      </c>
      <c r="C34" s="1" t="s">
        <v>3</v>
      </c>
      <c r="D34" s="1" t="s">
        <v>4</v>
      </c>
      <c r="E34" s="1" t="s">
        <v>132</v>
      </c>
      <c r="F34" s="1" t="s">
        <v>133</v>
      </c>
      <c r="G34" s="1" t="s">
        <v>5</v>
      </c>
      <c r="H34" s="1" t="s">
        <v>140</v>
      </c>
      <c r="I34" s="1" t="s">
        <v>139</v>
      </c>
      <c r="J34" s="1" t="s">
        <v>136</v>
      </c>
    </row>
    <row r="35" ht="12.75">
      <c r="J35" s="4"/>
    </row>
    <row r="36" spans="1:10" ht="12.75">
      <c r="A36">
        <v>1</v>
      </c>
      <c r="B36" s="2">
        <v>164</v>
      </c>
      <c r="C36" t="s">
        <v>17</v>
      </c>
      <c r="D36" t="s">
        <v>18</v>
      </c>
      <c r="E36" s="2" t="s">
        <v>226</v>
      </c>
      <c r="F36" s="2">
        <v>1956</v>
      </c>
      <c r="G36" s="2" t="s">
        <v>8</v>
      </c>
      <c r="H36" s="2" t="s">
        <v>62</v>
      </c>
      <c r="I36" s="2" t="s">
        <v>6</v>
      </c>
      <c r="J36" s="22">
        <v>0.06175925925925926</v>
      </c>
    </row>
    <row r="37" spans="1:10" ht="12.75">
      <c r="A37">
        <v>2</v>
      </c>
      <c r="B37" s="2">
        <v>135</v>
      </c>
      <c r="C37" t="s">
        <v>78</v>
      </c>
      <c r="D37" t="s">
        <v>34</v>
      </c>
      <c r="E37" s="2" t="s">
        <v>227</v>
      </c>
      <c r="F37" s="2">
        <v>1960</v>
      </c>
      <c r="G37" s="2" t="s">
        <v>8</v>
      </c>
      <c r="H37" s="2" t="s">
        <v>28</v>
      </c>
      <c r="I37" s="2" t="s">
        <v>6</v>
      </c>
      <c r="J37" s="22">
        <v>0.07957175925925926</v>
      </c>
    </row>
    <row r="38" spans="1:10" ht="12.75">
      <c r="A38" t="s">
        <v>216</v>
      </c>
      <c r="B38" s="2">
        <v>157</v>
      </c>
      <c r="C38" t="s">
        <v>96</v>
      </c>
      <c r="D38" t="s">
        <v>33</v>
      </c>
      <c r="E38" s="2" t="s">
        <v>228</v>
      </c>
      <c r="F38" s="2">
        <v>1956</v>
      </c>
      <c r="G38" s="2" t="s">
        <v>8</v>
      </c>
      <c r="H38" s="2" t="s">
        <v>79</v>
      </c>
      <c r="I38" s="2" t="s">
        <v>6</v>
      </c>
      <c r="J38" s="22" t="s">
        <v>216</v>
      </c>
    </row>
    <row r="39" ht="12.75">
      <c r="J39" s="4"/>
    </row>
    <row r="40" spans="1:10" ht="15.75">
      <c r="A40" s="23" t="s">
        <v>207</v>
      </c>
      <c r="B40" s="23"/>
      <c r="C40" s="23"/>
      <c r="D40" s="23"/>
      <c r="E40" s="23"/>
      <c r="F40" s="23"/>
      <c r="G40" s="23"/>
      <c r="H40" s="23"/>
      <c r="I40" s="23"/>
      <c r="J40" s="23"/>
    </row>
    <row r="42" spans="1:10" ht="25.5">
      <c r="A42" s="1" t="s">
        <v>138</v>
      </c>
      <c r="B42" s="1" t="s">
        <v>2</v>
      </c>
      <c r="C42" s="1" t="s">
        <v>3</v>
      </c>
      <c r="D42" s="1" t="s">
        <v>4</v>
      </c>
      <c r="E42" s="1" t="s">
        <v>132</v>
      </c>
      <c r="F42" s="1" t="s">
        <v>133</v>
      </c>
      <c r="G42" s="1" t="s">
        <v>5</v>
      </c>
      <c r="H42" s="1" t="s">
        <v>140</v>
      </c>
      <c r="I42" s="1" t="s">
        <v>139</v>
      </c>
      <c r="J42" s="1" t="s">
        <v>136</v>
      </c>
    </row>
    <row r="43" ht="12.75">
      <c r="J43" s="4"/>
    </row>
    <row r="44" spans="1:10" ht="12.75">
      <c r="A44">
        <v>1</v>
      </c>
      <c r="B44" s="2">
        <v>143</v>
      </c>
      <c r="C44" t="s">
        <v>41</v>
      </c>
      <c r="D44" t="s">
        <v>42</v>
      </c>
      <c r="E44" s="2" t="s">
        <v>229</v>
      </c>
      <c r="F44" s="2">
        <v>1955</v>
      </c>
      <c r="G44" s="2" t="s">
        <v>44</v>
      </c>
      <c r="H44" s="2" t="s">
        <v>43</v>
      </c>
      <c r="I44" s="2" t="s">
        <v>6</v>
      </c>
      <c r="J44" s="22">
        <v>0.05326388888888889</v>
      </c>
    </row>
    <row r="45" spans="1:10" ht="12.75">
      <c r="A45">
        <v>2</v>
      </c>
      <c r="B45" s="2">
        <v>145</v>
      </c>
      <c r="C45" t="s">
        <v>45</v>
      </c>
      <c r="D45" t="s">
        <v>46</v>
      </c>
      <c r="E45" s="2" t="s">
        <v>230</v>
      </c>
      <c r="F45" s="2">
        <v>1951</v>
      </c>
      <c r="G45" s="2" t="s">
        <v>44</v>
      </c>
      <c r="H45" s="2" t="s">
        <v>51</v>
      </c>
      <c r="I45" s="2" t="s">
        <v>6</v>
      </c>
      <c r="J45" s="22">
        <v>0.05677083333333333</v>
      </c>
    </row>
    <row r="46" spans="1:10" ht="12.75">
      <c r="A46">
        <v>3</v>
      </c>
      <c r="B46" s="2">
        <v>144</v>
      </c>
      <c r="C46" t="s">
        <v>49</v>
      </c>
      <c r="D46" t="s">
        <v>50</v>
      </c>
      <c r="E46" s="2" t="s">
        <v>231</v>
      </c>
      <c r="F46" s="2">
        <v>1953</v>
      </c>
      <c r="G46" s="2" t="s">
        <v>44</v>
      </c>
      <c r="H46" s="2" t="s">
        <v>47</v>
      </c>
      <c r="I46" s="2" t="s">
        <v>6</v>
      </c>
      <c r="J46" s="22">
        <v>0.05946759259259259</v>
      </c>
    </row>
    <row r="47" spans="1:10" ht="12.75">
      <c r="A47">
        <v>4</v>
      </c>
      <c r="B47" s="2">
        <v>176</v>
      </c>
      <c r="C47" t="s">
        <v>58</v>
      </c>
      <c r="D47" t="s">
        <v>59</v>
      </c>
      <c r="E47" s="2" t="s">
        <v>232</v>
      </c>
      <c r="F47" s="2">
        <v>1951</v>
      </c>
      <c r="G47" s="2" t="s">
        <v>44</v>
      </c>
      <c r="H47" s="2" t="s">
        <v>125</v>
      </c>
      <c r="I47" s="2" t="s">
        <v>6</v>
      </c>
      <c r="J47" s="22">
        <v>0.06081018518518518</v>
      </c>
    </row>
    <row r="48" spans="1:10" ht="12.75">
      <c r="A48">
        <v>5</v>
      </c>
      <c r="B48" s="2">
        <v>149</v>
      </c>
      <c r="C48" t="s">
        <v>67</v>
      </c>
      <c r="D48" t="s">
        <v>20</v>
      </c>
      <c r="E48" s="2" t="s">
        <v>233</v>
      </c>
      <c r="F48" s="2">
        <v>1955</v>
      </c>
      <c r="G48" s="2" t="s">
        <v>44</v>
      </c>
      <c r="H48" s="2" t="s">
        <v>51</v>
      </c>
      <c r="I48" s="2" t="s">
        <v>6</v>
      </c>
      <c r="J48" s="22">
        <v>0.06372685185185185</v>
      </c>
    </row>
    <row r="49" spans="1:10" ht="12.75">
      <c r="A49">
        <v>6</v>
      </c>
      <c r="B49" s="2">
        <v>153</v>
      </c>
      <c r="C49" t="s">
        <v>123</v>
      </c>
      <c r="D49" t="s">
        <v>124</v>
      </c>
      <c r="E49" s="2" t="s">
        <v>234</v>
      </c>
      <c r="F49" s="2">
        <v>1954</v>
      </c>
      <c r="G49" s="2" t="s">
        <v>44</v>
      </c>
      <c r="H49" s="2" t="s">
        <v>27</v>
      </c>
      <c r="I49" s="2" t="s">
        <v>6</v>
      </c>
      <c r="J49" s="22">
        <v>0.06613425925925925</v>
      </c>
    </row>
    <row r="50" spans="1:10" ht="12.75">
      <c r="A50" s="23" t="s">
        <v>208</v>
      </c>
      <c r="B50" s="23"/>
      <c r="C50" s="23"/>
      <c r="D50" s="23"/>
      <c r="E50" s="23"/>
      <c r="F50" s="23"/>
      <c r="G50" s="23"/>
      <c r="H50" s="23"/>
      <c r="I50" s="23"/>
      <c r="J50" s="23"/>
    </row>
    <row r="51" spans="1:10" ht="15.7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3" spans="1:10" ht="25.5">
      <c r="A53" s="1" t="s">
        <v>138</v>
      </c>
      <c r="B53" s="1" t="s">
        <v>2</v>
      </c>
      <c r="C53" s="1" t="s">
        <v>3</v>
      </c>
      <c r="D53" s="1" t="s">
        <v>4</v>
      </c>
      <c r="E53" s="1" t="s">
        <v>132</v>
      </c>
      <c r="F53" s="1" t="s">
        <v>133</v>
      </c>
      <c r="G53" s="1" t="s">
        <v>5</v>
      </c>
      <c r="H53" s="1" t="s">
        <v>140</v>
      </c>
      <c r="I53" s="1" t="s">
        <v>139</v>
      </c>
      <c r="J53" s="1" t="s">
        <v>136</v>
      </c>
    </row>
    <row r="54" ht="12.75">
      <c r="J54" s="4"/>
    </row>
    <row r="55" spans="1:10" ht="12.75">
      <c r="A55">
        <v>1</v>
      </c>
      <c r="B55">
        <v>134</v>
      </c>
      <c r="C55" t="s">
        <v>12</v>
      </c>
      <c r="D55" t="s">
        <v>13</v>
      </c>
      <c r="E55" t="str">
        <f>CONCATENATE(C55," ",D55)</f>
        <v>GULLO ROSOLINO</v>
      </c>
      <c r="F55" s="2">
        <v>1949</v>
      </c>
      <c r="G55" s="2" t="s">
        <v>7</v>
      </c>
      <c r="H55" t="s">
        <v>23</v>
      </c>
      <c r="I55" s="2" t="s">
        <v>6</v>
      </c>
      <c r="J55" s="22">
        <v>0.06181712962962963</v>
      </c>
    </row>
    <row r="56" ht="12.75">
      <c r="J56" s="4"/>
    </row>
    <row r="57" spans="1:10" ht="15.75">
      <c r="A57" s="23" t="s">
        <v>209</v>
      </c>
      <c r="B57" s="23"/>
      <c r="C57" s="23"/>
      <c r="D57" s="23"/>
      <c r="E57" s="23"/>
      <c r="F57" s="23"/>
      <c r="G57" s="23"/>
      <c r="H57" s="23"/>
      <c r="I57" s="23"/>
      <c r="J57" s="23"/>
    </row>
    <row r="59" spans="1:10" ht="25.5">
      <c r="A59" s="1" t="s">
        <v>138</v>
      </c>
      <c r="B59" s="1" t="s">
        <v>2</v>
      </c>
      <c r="C59" s="1" t="s">
        <v>3</v>
      </c>
      <c r="D59" s="1" t="s">
        <v>4</v>
      </c>
      <c r="E59" s="1" t="s">
        <v>132</v>
      </c>
      <c r="F59" s="1" t="s">
        <v>133</v>
      </c>
      <c r="G59" s="1" t="s">
        <v>5</v>
      </c>
      <c r="H59" s="1" t="s">
        <v>140</v>
      </c>
      <c r="I59" s="1" t="s">
        <v>139</v>
      </c>
      <c r="J59" s="1" t="s">
        <v>136</v>
      </c>
    </row>
    <row r="60" ht="12.75">
      <c r="J60" s="4"/>
    </row>
    <row r="61" spans="1:17" ht="12.75">
      <c r="A61">
        <v>1</v>
      </c>
      <c r="B61" s="2">
        <v>171</v>
      </c>
      <c r="C61" t="s">
        <v>87</v>
      </c>
      <c r="D61" t="s">
        <v>88</v>
      </c>
      <c r="E61" s="2" t="s">
        <v>235</v>
      </c>
      <c r="F61" s="2">
        <v>1982</v>
      </c>
      <c r="G61" s="2" t="s">
        <v>89</v>
      </c>
      <c r="H61" s="2" t="s">
        <v>115</v>
      </c>
      <c r="I61" s="2" t="s">
        <v>6</v>
      </c>
      <c r="J61" s="22">
        <v>0.04619212962962963</v>
      </c>
      <c r="K61" s="2"/>
      <c r="L61" s="2"/>
      <c r="M61" s="2"/>
      <c r="N61" s="2"/>
      <c r="O61" s="2"/>
      <c r="P61" s="2"/>
      <c r="Q61" s="22"/>
    </row>
    <row r="62" spans="1:17" ht="12.75">
      <c r="A62">
        <v>2</v>
      </c>
      <c r="B62" s="2">
        <v>160</v>
      </c>
      <c r="C62" t="s">
        <v>102</v>
      </c>
      <c r="D62" t="s">
        <v>82</v>
      </c>
      <c r="E62" s="2" t="s">
        <v>236</v>
      </c>
      <c r="F62" s="2">
        <v>1982</v>
      </c>
      <c r="G62" s="2" t="s">
        <v>89</v>
      </c>
      <c r="H62" s="2" t="s">
        <v>28</v>
      </c>
      <c r="I62" s="2" t="s">
        <v>6</v>
      </c>
      <c r="J62" s="22">
        <v>0.05016203703703703</v>
      </c>
      <c r="K62" s="2"/>
      <c r="L62" s="2"/>
      <c r="M62" s="2"/>
      <c r="N62" s="2"/>
      <c r="O62" s="2"/>
      <c r="P62" s="2"/>
      <c r="Q62" s="22"/>
    </row>
    <row r="63" spans="1:17" ht="12.75">
      <c r="A63">
        <v>3</v>
      </c>
      <c r="B63" s="2">
        <v>167</v>
      </c>
      <c r="C63" t="s">
        <v>113</v>
      </c>
      <c r="D63" t="s">
        <v>114</v>
      </c>
      <c r="E63" s="2" t="s">
        <v>237</v>
      </c>
      <c r="F63" s="2">
        <v>1981</v>
      </c>
      <c r="G63" s="2" t="s">
        <v>89</v>
      </c>
      <c r="H63" s="2" t="s">
        <v>27</v>
      </c>
      <c r="I63" s="2" t="s">
        <v>6</v>
      </c>
      <c r="J63" s="22">
        <v>0.05506944444444445</v>
      </c>
      <c r="K63" s="2"/>
      <c r="L63" s="2"/>
      <c r="M63" s="2"/>
      <c r="N63" s="2"/>
      <c r="O63" s="2"/>
      <c r="P63" s="2"/>
      <c r="Q63" s="22"/>
    </row>
    <row r="64" ht="12.75">
      <c r="J64" s="4"/>
    </row>
    <row r="65" spans="1:10" ht="15.75">
      <c r="A65" s="23" t="s">
        <v>210</v>
      </c>
      <c r="B65" s="23"/>
      <c r="C65" s="23"/>
      <c r="D65" s="23"/>
      <c r="E65" s="23"/>
      <c r="F65" s="23"/>
      <c r="G65" s="23"/>
      <c r="H65" s="23"/>
      <c r="I65" s="23"/>
      <c r="J65" s="23"/>
    </row>
    <row r="67" spans="1:10" ht="25.5">
      <c r="A67" s="1" t="s">
        <v>138</v>
      </c>
      <c r="B67" s="1" t="s">
        <v>2</v>
      </c>
      <c r="C67" s="1" t="s">
        <v>3</v>
      </c>
      <c r="D67" s="1" t="s">
        <v>4</v>
      </c>
      <c r="E67" s="1" t="s">
        <v>132</v>
      </c>
      <c r="F67" s="1" t="s">
        <v>133</v>
      </c>
      <c r="G67" s="1" t="s">
        <v>5</v>
      </c>
      <c r="H67" s="1" t="s">
        <v>140</v>
      </c>
      <c r="I67" s="1" t="s">
        <v>139</v>
      </c>
      <c r="J67" s="1" t="s">
        <v>136</v>
      </c>
    </row>
    <row r="68" ht="12.75">
      <c r="J68" s="4"/>
    </row>
    <row r="69" spans="1:17" ht="12.75">
      <c r="A69">
        <v>1</v>
      </c>
      <c r="B69" s="2">
        <v>172</v>
      </c>
      <c r="C69" t="s">
        <v>60</v>
      </c>
      <c r="D69" t="s">
        <v>61</v>
      </c>
      <c r="E69" s="2" t="s">
        <v>238</v>
      </c>
      <c r="F69" s="2">
        <v>1978</v>
      </c>
      <c r="G69" s="2" t="s">
        <v>63</v>
      </c>
      <c r="H69" s="2" t="s">
        <v>112</v>
      </c>
      <c r="I69" s="2" t="s">
        <v>6</v>
      </c>
      <c r="J69" s="22">
        <v>0.05337962962962963</v>
      </c>
      <c r="K69" s="2"/>
      <c r="L69" s="2"/>
      <c r="M69" s="2"/>
      <c r="N69" s="2"/>
      <c r="O69" s="2"/>
      <c r="P69" s="2"/>
      <c r="Q69" s="22"/>
    </row>
    <row r="70" spans="1:17" ht="12.75">
      <c r="A70">
        <v>2</v>
      </c>
      <c r="B70" s="2">
        <v>170</v>
      </c>
      <c r="C70" t="s">
        <v>83</v>
      </c>
      <c r="D70" t="s">
        <v>84</v>
      </c>
      <c r="E70" s="2" t="s">
        <v>239</v>
      </c>
      <c r="F70" s="2">
        <v>1977</v>
      </c>
      <c r="G70" s="2" t="s">
        <v>63</v>
      </c>
      <c r="H70" s="2" t="s">
        <v>112</v>
      </c>
      <c r="I70" s="2" t="s">
        <v>6</v>
      </c>
      <c r="J70" s="22">
        <v>0.056909722222222216</v>
      </c>
      <c r="K70" s="2"/>
      <c r="L70" s="2"/>
      <c r="M70" s="2"/>
      <c r="N70" s="2"/>
      <c r="O70" s="2"/>
      <c r="P70" s="2"/>
      <c r="Q70" s="22"/>
    </row>
    <row r="71" spans="1:17" ht="12.75">
      <c r="A71">
        <v>3</v>
      </c>
      <c r="B71" s="2">
        <v>162</v>
      </c>
      <c r="C71" t="s">
        <v>92</v>
      </c>
      <c r="D71" t="s">
        <v>55</v>
      </c>
      <c r="E71" s="2" t="s">
        <v>240</v>
      </c>
      <c r="F71" s="2">
        <v>1980</v>
      </c>
      <c r="G71" s="2" t="s">
        <v>63</v>
      </c>
      <c r="H71" s="2" t="s">
        <v>28</v>
      </c>
      <c r="I71" s="2" t="s">
        <v>6</v>
      </c>
      <c r="J71" s="22">
        <v>0.05736111111111111</v>
      </c>
      <c r="K71" s="2"/>
      <c r="L71" s="2"/>
      <c r="M71" s="2"/>
      <c r="N71" s="2"/>
      <c r="O71" s="2"/>
      <c r="P71" s="2"/>
      <c r="Q71" s="22"/>
    </row>
    <row r="72" spans="1:17" ht="12.75">
      <c r="A72" t="s">
        <v>216</v>
      </c>
      <c r="B72" s="2">
        <v>150</v>
      </c>
      <c r="C72" t="s">
        <v>116</v>
      </c>
      <c r="D72" t="s">
        <v>61</v>
      </c>
      <c r="E72" s="2" t="s">
        <v>241</v>
      </c>
      <c r="F72" s="2">
        <v>1976</v>
      </c>
      <c r="G72" s="2" t="s">
        <v>63</v>
      </c>
      <c r="H72" s="2" t="s">
        <v>62</v>
      </c>
      <c r="I72" s="2" t="s">
        <v>6</v>
      </c>
      <c r="J72" s="22" t="s">
        <v>216</v>
      </c>
      <c r="K72" s="2"/>
      <c r="L72" s="2"/>
      <c r="M72" s="2"/>
      <c r="N72" s="2"/>
      <c r="O72" s="2"/>
      <c r="P72" s="2"/>
      <c r="Q72" s="22"/>
    </row>
    <row r="73" ht="12.75">
      <c r="J73" s="4"/>
    </row>
    <row r="74" spans="1:10" ht="15.75">
      <c r="A74" s="23" t="s">
        <v>211</v>
      </c>
      <c r="B74" s="23"/>
      <c r="C74" s="23"/>
      <c r="D74" s="23"/>
      <c r="E74" s="23"/>
      <c r="F74" s="23"/>
      <c r="G74" s="23"/>
      <c r="H74" s="23"/>
      <c r="I74" s="23"/>
      <c r="J74" s="23"/>
    </row>
    <row r="76" spans="1:10" ht="25.5">
      <c r="A76" s="1" t="s">
        <v>138</v>
      </c>
      <c r="B76" s="1" t="s">
        <v>2</v>
      </c>
      <c r="C76" s="1" t="s">
        <v>3</v>
      </c>
      <c r="D76" s="1" t="s">
        <v>4</v>
      </c>
      <c r="E76" s="1" t="s">
        <v>132</v>
      </c>
      <c r="F76" s="1" t="s">
        <v>133</v>
      </c>
      <c r="G76" s="1" t="s">
        <v>5</v>
      </c>
      <c r="H76" s="1" t="s">
        <v>140</v>
      </c>
      <c r="I76" s="1" t="s">
        <v>139</v>
      </c>
      <c r="J76" s="1" t="s">
        <v>136</v>
      </c>
    </row>
    <row r="77" ht="12.75">
      <c r="J77" s="4"/>
    </row>
    <row r="78" spans="1:17" ht="12.75">
      <c r="A78">
        <v>1</v>
      </c>
      <c r="B78" s="2">
        <v>177</v>
      </c>
      <c r="C78" t="s">
        <v>19</v>
      </c>
      <c r="D78" t="s">
        <v>20</v>
      </c>
      <c r="E78" s="2" t="s">
        <v>242</v>
      </c>
      <c r="F78" s="2">
        <v>1974</v>
      </c>
      <c r="G78" s="2" t="s">
        <v>9</v>
      </c>
      <c r="H78" s="2" t="s">
        <v>27</v>
      </c>
      <c r="I78" s="2" t="s">
        <v>6</v>
      </c>
      <c r="J78" s="22">
        <v>0.04747685185185185</v>
      </c>
      <c r="K78" s="2"/>
      <c r="L78" s="2"/>
      <c r="M78" s="2"/>
      <c r="N78" s="2"/>
      <c r="O78" s="2"/>
      <c r="P78" s="2"/>
      <c r="Q78" s="22"/>
    </row>
    <row r="79" spans="1:17" ht="12.75">
      <c r="A79">
        <v>2</v>
      </c>
      <c r="B79" s="2">
        <v>147</v>
      </c>
      <c r="C79" t="s">
        <v>30</v>
      </c>
      <c r="D79" t="s">
        <v>31</v>
      </c>
      <c r="E79" s="2" t="s">
        <v>243</v>
      </c>
      <c r="F79" s="2">
        <v>1973</v>
      </c>
      <c r="G79" s="2" t="s">
        <v>9</v>
      </c>
      <c r="H79" s="2" t="s">
        <v>51</v>
      </c>
      <c r="I79" s="2" t="s">
        <v>6</v>
      </c>
      <c r="J79" s="22">
        <v>0.04883101851851852</v>
      </c>
      <c r="K79" s="2"/>
      <c r="L79" s="2"/>
      <c r="M79" s="2"/>
      <c r="N79" s="2"/>
      <c r="O79" s="2"/>
      <c r="P79" s="2"/>
      <c r="Q79" s="22"/>
    </row>
    <row r="80" spans="1:17" ht="12.75">
      <c r="A80">
        <v>3</v>
      </c>
      <c r="B80" s="2">
        <v>178</v>
      </c>
      <c r="C80" t="s">
        <v>54</v>
      </c>
      <c r="D80" t="s">
        <v>55</v>
      </c>
      <c r="E80" s="2" t="s">
        <v>244</v>
      </c>
      <c r="F80" s="2">
        <v>1975</v>
      </c>
      <c r="G80" s="2" t="s">
        <v>9</v>
      </c>
      <c r="H80" s="2" t="s">
        <v>27</v>
      </c>
      <c r="I80" s="2" t="s">
        <v>6</v>
      </c>
      <c r="J80" s="22">
        <v>0.04923611111111111</v>
      </c>
      <c r="K80" s="2"/>
      <c r="L80" s="2"/>
      <c r="M80" s="2"/>
      <c r="N80" s="2"/>
      <c r="O80" s="2"/>
      <c r="P80" s="2"/>
      <c r="Q80" s="22"/>
    </row>
    <row r="81" spans="1:17" ht="12.75">
      <c r="A81">
        <v>4</v>
      </c>
      <c r="B81" s="2">
        <v>165</v>
      </c>
      <c r="C81" t="s">
        <v>64</v>
      </c>
      <c r="D81" t="s">
        <v>65</v>
      </c>
      <c r="E81" s="2" t="s">
        <v>245</v>
      </c>
      <c r="F81" s="2">
        <v>1972</v>
      </c>
      <c r="G81" s="2" t="s">
        <v>9</v>
      </c>
      <c r="H81" s="2" t="s">
        <v>98</v>
      </c>
      <c r="I81" s="2" t="s">
        <v>6</v>
      </c>
      <c r="J81" s="22">
        <v>0.050763888888888886</v>
      </c>
      <c r="K81" s="2"/>
      <c r="L81" s="2"/>
      <c r="M81" s="2"/>
      <c r="N81" s="2"/>
      <c r="O81" s="2"/>
      <c r="P81" s="2"/>
      <c r="Q81" s="22"/>
    </row>
    <row r="82" spans="1:17" ht="12.75">
      <c r="A82">
        <v>5</v>
      </c>
      <c r="B82" s="2">
        <v>140</v>
      </c>
      <c r="C82" t="s">
        <v>93</v>
      </c>
      <c r="D82" t="s">
        <v>94</v>
      </c>
      <c r="E82" s="2" t="s">
        <v>246</v>
      </c>
      <c r="F82" s="2">
        <v>1975</v>
      </c>
      <c r="G82" s="2" t="s">
        <v>9</v>
      </c>
      <c r="H82" s="2" t="s">
        <v>189</v>
      </c>
      <c r="I82" s="2" t="s">
        <v>6</v>
      </c>
      <c r="J82" s="22">
        <v>0.05122685185185185</v>
      </c>
      <c r="K82" s="2"/>
      <c r="L82" s="2"/>
      <c r="M82" s="2"/>
      <c r="N82" s="2"/>
      <c r="O82" s="2"/>
      <c r="P82" s="2"/>
      <c r="Q82" s="22"/>
    </row>
    <row r="83" spans="1:17" ht="12.75">
      <c r="A83">
        <v>6</v>
      </c>
      <c r="B83" s="2">
        <v>174</v>
      </c>
      <c r="C83" t="s">
        <v>97</v>
      </c>
      <c r="D83" t="s">
        <v>61</v>
      </c>
      <c r="E83" s="2" t="s">
        <v>247</v>
      </c>
      <c r="F83" s="2">
        <v>1973</v>
      </c>
      <c r="G83" s="2" t="s">
        <v>9</v>
      </c>
      <c r="H83" s="2" t="s">
        <v>98</v>
      </c>
      <c r="I83" s="2" t="s">
        <v>6</v>
      </c>
      <c r="J83" s="22">
        <v>0.05333333333333334</v>
      </c>
      <c r="K83" s="2"/>
      <c r="L83" s="2"/>
      <c r="M83" s="2"/>
      <c r="N83" s="2"/>
      <c r="O83" s="2"/>
      <c r="P83" s="2"/>
      <c r="Q83" s="22"/>
    </row>
    <row r="84" spans="1:17" ht="12.75">
      <c r="A84">
        <v>7</v>
      </c>
      <c r="B84" s="2">
        <v>163</v>
      </c>
      <c r="C84" t="s">
        <v>117</v>
      </c>
      <c r="D84" t="s">
        <v>118</v>
      </c>
      <c r="E84" s="2" t="s">
        <v>248</v>
      </c>
      <c r="F84" s="2">
        <v>1971</v>
      </c>
      <c r="G84" s="2" t="s">
        <v>9</v>
      </c>
      <c r="H84" s="2" t="s">
        <v>95</v>
      </c>
      <c r="I84" s="2" t="s">
        <v>6</v>
      </c>
      <c r="J84" s="22">
        <v>0.053564814814814815</v>
      </c>
      <c r="K84" s="2"/>
      <c r="L84" s="2"/>
      <c r="M84" s="2"/>
      <c r="N84" s="2"/>
      <c r="O84" s="2"/>
      <c r="P84" s="2"/>
      <c r="Q84" s="22"/>
    </row>
  </sheetData>
  <mergeCells count="9">
    <mergeCell ref="A1:J1"/>
    <mergeCell ref="A7:J7"/>
    <mergeCell ref="A19:J19"/>
    <mergeCell ref="A32:J32"/>
    <mergeCell ref="A74:J74"/>
    <mergeCell ref="A40:J40"/>
    <mergeCell ref="A50:J51"/>
    <mergeCell ref="A57:J57"/>
    <mergeCell ref="A65:J65"/>
  </mergeCells>
  <printOptions horizontalCentered="1"/>
  <pageMargins left="0.2755905511811024" right="0.15748031496062992" top="0.984251968503937" bottom="0.984251968503937" header="0.5118110236220472" footer="0.5118110236220472"/>
  <pageSetup fitToHeight="1" fitToWidth="1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workbookViewId="0" topLeftCell="A1">
      <selection activeCell="M12" sqref="M12"/>
    </sheetView>
  </sheetViews>
  <sheetFormatPr defaultColWidth="9.140625" defaultRowHeight="12.75"/>
  <cols>
    <col min="1" max="1" width="4.8515625" style="0" bestFit="1" customWidth="1"/>
    <col min="3" max="3" width="14.8515625" style="0" hidden="1" customWidth="1"/>
    <col min="4" max="4" width="14.140625" style="0" hidden="1" customWidth="1"/>
    <col min="5" max="5" width="28.57421875" style="0" bestFit="1" customWidth="1"/>
    <col min="6" max="6" width="5.7109375" style="2" bestFit="1" customWidth="1"/>
    <col min="7" max="7" width="9.8515625" style="2" bestFit="1" customWidth="1"/>
    <col min="8" max="8" width="26.421875" style="0" bestFit="1" customWidth="1"/>
    <col min="9" max="9" width="10.8515625" style="2" bestFit="1" customWidth="1"/>
    <col min="10" max="10" width="9.140625" style="2" customWidth="1"/>
  </cols>
  <sheetData>
    <row r="1" spans="1:10" ht="15.75">
      <c r="A1" s="23" t="s">
        <v>212</v>
      </c>
      <c r="B1" s="23"/>
      <c r="C1" s="23"/>
      <c r="D1" s="23"/>
      <c r="E1" s="23"/>
      <c r="F1" s="23"/>
      <c r="G1" s="23"/>
      <c r="H1" s="23"/>
      <c r="I1" s="23"/>
      <c r="J1" s="23"/>
    </row>
    <row r="3" spans="1:10" s="3" customFormat="1" ht="25.5" customHeight="1">
      <c r="A3" s="1" t="s">
        <v>138</v>
      </c>
      <c r="B3" s="1" t="s">
        <v>2</v>
      </c>
      <c r="C3" s="1" t="s">
        <v>3</v>
      </c>
      <c r="D3" s="1" t="s">
        <v>4</v>
      </c>
      <c r="E3" s="1" t="s">
        <v>132</v>
      </c>
      <c r="F3" s="1" t="s">
        <v>133</v>
      </c>
      <c r="G3" s="1" t="s">
        <v>5</v>
      </c>
      <c r="H3" s="1" t="s">
        <v>140</v>
      </c>
      <c r="I3" s="1" t="s">
        <v>139</v>
      </c>
      <c r="J3" s="1" t="s">
        <v>136</v>
      </c>
    </row>
    <row r="5" spans="1:10" ht="12.75">
      <c r="A5">
        <v>1</v>
      </c>
      <c r="B5">
        <v>312</v>
      </c>
      <c r="C5" t="s">
        <v>76</v>
      </c>
      <c r="D5" t="s">
        <v>77</v>
      </c>
      <c r="E5" t="s">
        <v>142</v>
      </c>
      <c r="F5" s="2">
        <v>1965</v>
      </c>
      <c r="G5" s="2" t="s">
        <v>26</v>
      </c>
      <c r="H5" t="s">
        <v>75</v>
      </c>
      <c r="I5" s="2" t="s">
        <v>6</v>
      </c>
      <c r="J5" s="20">
        <v>0.06084490740740741</v>
      </c>
    </row>
    <row r="6" ht="12.75">
      <c r="J6" s="4"/>
    </row>
    <row r="7" spans="1:10" ht="15.75">
      <c r="A7" s="23" t="s">
        <v>212</v>
      </c>
      <c r="B7" s="23"/>
      <c r="C7" s="23"/>
      <c r="D7" s="23"/>
      <c r="E7" s="23"/>
      <c r="F7" s="23"/>
      <c r="G7" s="23"/>
      <c r="H7" s="23"/>
      <c r="I7" s="23"/>
      <c r="J7" s="23"/>
    </row>
    <row r="9" spans="1:10" ht="25.5">
      <c r="A9" s="1" t="s">
        <v>138</v>
      </c>
      <c r="B9" s="1" t="s">
        <v>2</v>
      </c>
      <c r="C9" s="1" t="s">
        <v>3</v>
      </c>
      <c r="D9" s="1" t="s">
        <v>4</v>
      </c>
      <c r="E9" s="1" t="s">
        <v>132</v>
      </c>
      <c r="F9" s="1" t="s">
        <v>133</v>
      </c>
      <c r="G9" s="1" t="s">
        <v>5</v>
      </c>
      <c r="H9" s="1" t="s">
        <v>140</v>
      </c>
      <c r="I9" s="1" t="s">
        <v>139</v>
      </c>
      <c r="J9" s="1" t="s">
        <v>136</v>
      </c>
    </row>
    <row r="10" ht="12.75">
      <c r="J10" s="4"/>
    </row>
    <row r="11" spans="1:10" ht="12.75">
      <c r="A11">
        <v>1</v>
      </c>
      <c r="B11">
        <v>324</v>
      </c>
      <c r="C11" t="s">
        <v>126</v>
      </c>
      <c r="D11" t="s">
        <v>127</v>
      </c>
      <c r="E11" t="s">
        <v>146</v>
      </c>
      <c r="F11" s="2">
        <v>1956</v>
      </c>
      <c r="G11" s="2" t="s">
        <v>8</v>
      </c>
      <c r="H11" t="s">
        <v>23</v>
      </c>
      <c r="I11" s="2" t="s">
        <v>6</v>
      </c>
      <c r="J11" s="20">
        <v>0.07487268518518518</v>
      </c>
    </row>
    <row r="12" ht="12.75">
      <c r="J12" s="4"/>
    </row>
    <row r="13" spans="1:10" ht="15.75">
      <c r="A13" s="23" t="s">
        <v>213</v>
      </c>
      <c r="B13" s="23"/>
      <c r="C13" s="23"/>
      <c r="D13" s="23"/>
      <c r="E13" s="23"/>
      <c r="F13" s="23"/>
      <c r="G13" s="23"/>
      <c r="H13" s="23"/>
      <c r="I13" s="23"/>
      <c r="J13" s="23"/>
    </row>
    <row r="15" spans="1:10" ht="25.5">
      <c r="A15" s="1" t="s">
        <v>138</v>
      </c>
      <c r="B15" s="1" t="s">
        <v>2</v>
      </c>
      <c r="C15" s="1" t="s">
        <v>3</v>
      </c>
      <c r="D15" s="1" t="s">
        <v>4</v>
      </c>
      <c r="E15" s="1" t="s">
        <v>132</v>
      </c>
      <c r="F15" s="1" t="s">
        <v>133</v>
      </c>
      <c r="G15" s="1" t="s">
        <v>5</v>
      </c>
      <c r="H15" s="1" t="s">
        <v>140</v>
      </c>
      <c r="I15" s="1" t="s">
        <v>139</v>
      </c>
      <c r="J15" s="1" t="s">
        <v>136</v>
      </c>
    </row>
    <row r="16" ht="12.75">
      <c r="J16" s="4"/>
    </row>
    <row r="17" spans="1:10" ht="12.75">
      <c r="A17">
        <v>1</v>
      </c>
      <c r="B17">
        <v>311</v>
      </c>
      <c r="C17" t="s">
        <v>68</v>
      </c>
      <c r="D17" t="s">
        <v>69</v>
      </c>
      <c r="E17" t="s">
        <v>141</v>
      </c>
      <c r="F17" s="2">
        <v>1950</v>
      </c>
      <c r="G17" s="2" t="s">
        <v>7</v>
      </c>
      <c r="H17" t="s">
        <v>27</v>
      </c>
      <c r="I17" s="2" t="s">
        <v>6</v>
      </c>
      <c r="J17" s="20">
        <v>0.06893518518518518</v>
      </c>
    </row>
    <row r="18" ht="12.75">
      <c r="J18" s="4"/>
    </row>
    <row r="19" spans="1:10" ht="15.75">
      <c r="A19" s="23" t="s">
        <v>214</v>
      </c>
      <c r="B19" s="23"/>
      <c r="C19" s="23"/>
      <c r="D19" s="23"/>
      <c r="E19" s="23"/>
      <c r="F19" s="23"/>
      <c r="G19" s="23"/>
      <c r="H19" s="23"/>
      <c r="I19" s="23"/>
      <c r="J19" s="23"/>
    </row>
    <row r="21" spans="1:10" ht="25.5">
      <c r="A21" s="1" t="s">
        <v>138</v>
      </c>
      <c r="B21" s="1" t="s">
        <v>2</v>
      </c>
      <c r="C21" s="1" t="s">
        <v>3</v>
      </c>
      <c r="D21" s="1" t="s">
        <v>4</v>
      </c>
      <c r="E21" s="1" t="s">
        <v>132</v>
      </c>
      <c r="F21" s="1" t="s">
        <v>133</v>
      </c>
      <c r="G21" s="1" t="s">
        <v>5</v>
      </c>
      <c r="H21" s="1" t="s">
        <v>140</v>
      </c>
      <c r="I21" s="1" t="s">
        <v>139</v>
      </c>
      <c r="J21" s="1" t="s">
        <v>136</v>
      </c>
    </row>
    <row r="22" ht="12.75">
      <c r="J22" s="4"/>
    </row>
    <row r="23" spans="1:10" ht="12.75">
      <c r="A23">
        <v>1</v>
      </c>
      <c r="B23">
        <v>321</v>
      </c>
      <c r="C23" t="s">
        <v>103</v>
      </c>
      <c r="D23" t="s">
        <v>106</v>
      </c>
      <c r="E23" t="s">
        <v>145</v>
      </c>
      <c r="F23" s="2">
        <v>1976</v>
      </c>
      <c r="G23" s="2" t="s">
        <v>63</v>
      </c>
      <c r="H23" t="s">
        <v>107</v>
      </c>
      <c r="I23" s="2" t="s">
        <v>6</v>
      </c>
      <c r="J23" s="20">
        <v>0.06253472222222223</v>
      </c>
    </row>
    <row r="24" spans="1:10" ht="12.75">
      <c r="A24">
        <v>2</v>
      </c>
      <c r="B24">
        <v>316</v>
      </c>
      <c r="C24" t="s">
        <v>80</v>
      </c>
      <c r="D24" t="s">
        <v>81</v>
      </c>
      <c r="E24" t="s">
        <v>143</v>
      </c>
      <c r="F24" s="2">
        <v>1977</v>
      </c>
      <c r="G24" s="2" t="s">
        <v>63</v>
      </c>
      <c r="H24" t="s">
        <v>62</v>
      </c>
      <c r="I24" s="2" t="s">
        <v>6</v>
      </c>
      <c r="J24" s="20">
        <v>0.06682870370370371</v>
      </c>
    </row>
    <row r="25" ht="12.75">
      <c r="J25" s="4"/>
    </row>
    <row r="26" spans="1:10" ht="15.75">
      <c r="A26" s="23" t="s">
        <v>215</v>
      </c>
      <c r="B26" s="23"/>
      <c r="C26" s="23"/>
      <c r="D26" s="23"/>
      <c r="E26" s="23"/>
      <c r="F26" s="23"/>
      <c r="G26" s="23"/>
      <c r="H26" s="23"/>
      <c r="I26" s="23"/>
      <c r="J26" s="23"/>
    </row>
    <row r="28" spans="1:10" ht="25.5">
      <c r="A28" s="1" t="s">
        <v>138</v>
      </c>
      <c r="B28" s="1" t="s">
        <v>2</v>
      </c>
      <c r="C28" s="1" t="s">
        <v>3</v>
      </c>
      <c r="D28" s="1" t="s">
        <v>4</v>
      </c>
      <c r="E28" s="1" t="s">
        <v>132</v>
      </c>
      <c r="F28" s="1" t="s">
        <v>133</v>
      </c>
      <c r="G28" s="1" t="s">
        <v>5</v>
      </c>
      <c r="H28" s="1" t="s">
        <v>140</v>
      </c>
      <c r="I28" s="1" t="s">
        <v>139</v>
      </c>
      <c r="J28" s="1" t="s">
        <v>136</v>
      </c>
    </row>
    <row r="29" ht="12.75">
      <c r="J29" s="4"/>
    </row>
    <row r="30" spans="1:10" ht="12.75">
      <c r="A30">
        <v>1</v>
      </c>
      <c r="B30">
        <v>319</v>
      </c>
      <c r="C30" t="s">
        <v>100</v>
      </c>
      <c r="D30" t="s">
        <v>101</v>
      </c>
      <c r="E30" t="s">
        <v>144</v>
      </c>
      <c r="F30" s="2">
        <v>1974</v>
      </c>
      <c r="G30" s="2" t="s">
        <v>9</v>
      </c>
      <c r="H30" t="s">
        <v>28</v>
      </c>
      <c r="I30" s="2" t="s">
        <v>6</v>
      </c>
      <c r="J30" s="20">
        <v>0.051527777777777777</v>
      </c>
    </row>
    <row r="31" ht="12.75">
      <c r="J31" s="4"/>
    </row>
    <row r="32" ht="12.75">
      <c r="J32" s="4"/>
    </row>
    <row r="33" ht="12.75">
      <c r="J33" s="4"/>
    </row>
    <row r="34" ht="12.75">
      <c r="J34" s="4"/>
    </row>
    <row r="35" ht="12.75">
      <c r="J35" s="4"/>
    </row>
    <row r="36" ht="12.75">
      <c r="J36" s="4"/>
    </row>
    <row r="37" ht="12.75">
      <c r="J37" s="4"/>
    </row>
    <row r="38" ht="12.75">
      <c r="J38" s="4"/>
    </row>
    <row r="39" ht="12.75">
      <c r="J39" s="4"/>
    </row>
    <row r="40" ht="12.75">
      <c r="J40" s="4"/>
    </row>
    <row r="41" ht="12.75">
      <c r="J41" s="4"/>
    </row>
    <row r="42" ht="12.75">
      <c r="J42" s="4"/>
    </row>
    <row r="43" ht="12.75">
      <c r="J43" s="4"/>
    </row>
    <row r="44" ht="12.75">
      <c r="J44" s="4"/>
    </row>
    <row r="45" ht="12.75">
      <c r="J45" s="4"/>
    </row>
    <row r="46" ht="12.75">
      <c r="J46" s="4"/>
    </row>
    <row r="47" ht="12.75">
      <c r="J47" s="4"/>
    </row>
    <row r="48" ht="12.75">
      <c r="J48" s="4"/>
    </row>
    <row r="49" ht="12.75">
      <c r="J49" s="4"/>
    </row>
    <row r="50" ht="12.75">
      <c r="J50" s="4"/>
    </row>
    <row r="51" ht="12.75">
      <c r="J51" s="4"/>
    </row>
    <row r="52" ht="12.75">
      <c r="J52" s="4"/>
    </row>
    <row r="53" ht="12.75">
      <c r="J53" s="4"/>
    </row>
    <row r="54" ht="12.75">
      <c r="J54" s="4"/>
    </row>
    <row r="55" ht="12.75">
      <c r="J55" s="4"/>
    </row>
    <row r="56" ht="12.75">
      <c r="J56" s="4"/>
    </row>
    <row r="57" ht="12.75">
      <c r="J57" s="4"/>
    </row>
    <row r="58" ht="12.75">
      <c r="J58" s="4"/>
    </row>
    <row r="59" ht="12.75">
      <c r="J59" s="4"/>
    </row>
    <row r="60" ht="12.75">
      <c r="J60" s="4"/>
    </row>
    <row r="61" ht="12.75">
      <c r="J61" s="4"/>
    </row>
    <row r="62" ht="12.75">
      <c r="J62" s="4"/>
    </row>
    <row r="63" ht="12.75">
      <c r="J63" s="4"/>
    </row>
    <row r="64" ht="12.75">
      <c r="J64" s="4"/>
    </row>
    <row r="65" ht="12.75">
      <c r="J65" s="4"/>
    </row>
    <row r="66" ht="12.75">
      <c r="J66" s="4"/>
    </row>
    <row r="67" ht="12.75">
      <c r="J67" s="4"/>
    </row>
    <row r="68" ht="12.75">
      <c r="J68" s="4"/>
    </row>
    <row r="69" ht="12.75">
      <c r="J69" s="4"/>
    </row>
  </sheetData>
  <mergeCells count="5">
    <mergeCell ref="A26:J26"/>
    <mergeCell ref="A1:J1"/>
    <mergeCell ref="A7:J7"/>
    <mergeCell ref="A13:J13"/>
    <mergeCell ref="A19:J19"/>
  </mergeCells>
  <printOptions horizontalCentered="1"/>
  <pageMargins left="0.2755905511811024" right="0.15748031496062992" top="0.984251968503937" bottom="0.984251968503937" header="0.5118110236220472" footer="0.5118110236220472"/>
  <pageSetup fitToHeight="1" fitToWidth="1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Varrone</dc:creator>
  <cp:keywords/>
  <dc:description/>
  <cp:lastModifiedBy>ilaria</cp:lastModifiedBy>
  <cp:lastPrinted>2010-06-26T18:14:35Z</cp:lastPrinted>
  <dcterms:created xsi:type="dcterms:W3CDTF">2010-06-26T11:48:36Z</dcterms:created>
  <dcterms:modified xsi:type="dcterms:W3CDTF">2010-07-08T16:57:16Z</dcterms:modified>
  <cp:category/>
  <cp:version/>
  <cp:contentType/>
  <cp:contentStatus/>
</cp:coreProperties>
</file>